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Leader\Projekt\Blanketter och logotyper\Jordbruksverkets blanketter 2023-2027\"/>
    </mc:Choice>
  </mc:AlternateContent>
  <xr:revisionPtr revIDLastSave="0" documentId="8_{11C59327-B334-43F0-B149-49D43586FD03}" xr6:coauthVersionLast="47" xr6:coauthVersionMax="47" xr10:uidLastSave="{00000000-0000-0000-0000-000000000000}"/>
  <bookViews>
    <workbookView xWindow="-110" yWindow="-110" windowWidth="19420" windowHeight="10420"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1" l="1"/>
  <c r="H11" i="1"/>
  <c r="H12" i="1"/>
  <c r="H13" i="1"/>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H37" i="10"/>
  <c r="H38" i="10"/>
  <c r="H39" i="10"/>
  <c r="H40" i="10"/>
  <c r="H63" i="10"/>
  <c r="H64" i="10"/>
  <c r="H65" i="10"/>
  <c r="H66" i="10"/>
  <c r="H67" i="10"/>
  <c r="H90" i="10"/>
  <c r="H91" i="10"/>
  <c r="H92" i="10"/>
  <c r="H93" i="10"/>
  <c r="H94" i="10"/>
  <c r="H117" i="10"/>
  <c r="H118" i="10"/>
  <c r="H119" i="10"/>
  <c r="H120" i="10"/>
  <c r="I121" i="10" s="1"/>
  <c r="H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H150" i="10"/>
  <c r="H151" i="10"/>
  <c r="H152" i="10"/>
  <c r="H153" i="10"/>
  <c r="H178" i="10"/>
  <c r="H179" i="10"/>
  <c r="H180" i="10"/>
  <c r="H181" i="10"/>
  <c r="H182" i="10"/>
  <c r="H208" i="10"/>
  <c r="H209" i="10"/>
  <c r="H210" i="10"/>
  <c r="H211" i="10"/>
  <c r="H212" i="10"/>
  <c r="H19" i="10"/>
  <c r="H20" i="10"/>
  <c r="H21" i="10"/>
  <c r="H46" i="10"/>
  <c r="I48" i="10" s="1"/>
  <c r="H47" i="10"/>
  <c r="H48" i="10"/>
  <c r="H73" i="10"/>
  <c r="H74" i="10"/>
  <c r="H75" i="10"/>
  <c r="H100" i="10"/>
  <c r="H101" i="10"/>
  <c r="H102" i="10"/>
  <c r="I102" i="10"/>
  <c r="H127" i="10"/>
  <c r="H128" i="10"/>
  <c r="H129" i="10"/>
  <c r="H154" i="10"/>
  <c r="I156" i="10" s="1"/>
  <c r="H155" i="10"/>
  <c r="H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H158" i="10"/>
  <c r="I169" i="10" s="1"/>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H33" i="10"/>
  <c r="H58" i="10"/>
  <c r="H59" i="10"/>
  <c r="I60" i="10" s="1"/>
  <c r="H60" i="10"/>
  <c r="H85" i="10"/>
  <c r="H86" i="10"/>
  <c r="H87" i="10"/>
  <c r="H112" i="10"/>
  <c r="H113" i="10"/>
  <c r="I114" i="10" s="1"/>
  <c r="H114" i="10"/>
  <c r="H139" i="10"/>
  <c r="H140" i="10"/>
  <c r="H141" i="10"/>
  <c r="H166" i="10"/>
  <c r="H167" i="10"/>
  <c r="I168" i="10" s="1"/>
  <c r="H168" i="10"/>
  <c r="H195" i="10"/>
  <c r="H196" i="10"/>
  <c r="H197" i="10"/>
  <c r="H225" i="10"/>
  <c r="H226" i="10"/>
  <c r="H227"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I48" i="1" s="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138" i="10" l="1"/>
  <c r="I111" i="10"/>
  <c r="I75" i="10"/>
  <c r="I40" i="10"/>
  <c r="I87" i="10"/>
  <c r="I165" i="10"/>
  <c r="I142" i="10"/>
  <c r="I99" i="10"/>
  <c r="I72" i="10"/>
  <c r="I84" i="10"/>
  <c r="I153" i="10"/>
  <c r="I115" i="10"/>
  <c r="I94" i="10"/>
  <c r="I67" i="10"/>
  <c r="I141" i="10"/>
  <c r="I33" i="10"/>
  <c r="I21" i="10"/>
  <c r="I45" i="10"/>
  <c r="I142" i="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B245" i="10" s="1"/>
  <c r="I197" i="10"/>
  <c r="I212" i="10"/>
  <c r="I207" i="10"/>
  <c r="I182" i="10"/>
  <c r="I34" i="10"/>
  <c r="I287" i="1"/>
  <c r="I275" i="1"/>
  <c r="I272" i="1"/>
  <c r="I61" i="1"/>
  <c r="I169" i="1"/>
  <c r="I67" i="1"/>
  <c r="I94" i="1"/>
  <c r="I21" i="1"/>
  <c r="I34" i="1"/>
  <c r="I245" i="1"/>
  <c r="I30" i="10"/>
  <c r="B248" i="10" s="1"/>
  <c r="B247" i="10"/>
  <c r="I198" i="10"/>
  <c r="B249" i="10"/>
  <c r="I228" i="10"/>
  <c r="I284" i="1"/>
  <c r="I257" i="1"/>
  <c r="I215" i="1"/>
  <c r="I194" i="1"/>
  <c r="I197" i="1"/>
  <c r="I288" i="1"/>
  <c r="I254" i="1"/>
  <c r="I242" i="1"/>
  <c r="I258" i="1"/>
  <c r="I207" i="1"/>
  <c r="I212" i="1"/>
  <c r="I224" i="1"/>
  <c r="I227" i="1"/>
  <c r="I177" i="1"/>
  <c r="I185" i="1"/>
  <c r="I182" i="1"/>
  <c r="I267" i="1"/>
  <c r="I237" i="1"/>
  <c r="I228" i="1"/>
  <c r="I198" i="1"/>
  <c r="B292" i="1" l="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<sst xmlns="http://schemas.openxmlformats.org/spreadsheetml/2006/main" count="442" uniqueCount="109">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</sst>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u/>
      <sz val="12"/>
      <color theme="10"/>
      <name val="Times New Roman"/>
      <family val="1"/>
      <scheme val="major"/>
    </font>
    <font>
      <u/>
      <sz val="12"/>
      <color theme="1"/>
      <name val="Times New Roman"/>
      <family val="1"/>
      <scheme val="major"/>
    </font>
    <font>
      <b/>
      <sz val="18"/>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368">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pplyProtection="1">
      <alignment horizontal="left" vertical="center" wrapText="1"/>
    </xf>
    <xf numFmtId="49" fontId="9" fillId="2" borderId="1" xfId="0" applyFont="1" applyFill="1" applyBorder="1" applyAlignment="1" applyProtection="1">
      <alignment horizontal="left" vertical="center" wrapText="1"/>
    </xf>
    <xf numFmtId="49" fontId="9" fillId="3" borderId="0" xfId="0" applyFont="1" applyFill="1" applyBorder="1" applyAlignment="1" applyProtection="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pplyProtection="1">
      <alignment horizontal="left" vertical="top" wrapText="1" indent="4"/>
    </xf>
    <xf numFmtId="49" fontId="8" fillId="0" borderId="0" xfId="0" applyFont="1" applyFill="1" applyProtection="1">
      <alignment horizontal="left" vertical="top" wrapText="1" indent="4"/>
      <protection locked="0"/>
    </xf>
    <xf numFmtId="3" fontId="8" fillId="3" borderId="5" xfId="0" applyNumberFormat="1" applyFont="1" applyFill="1" applyBorder="1" applyProtection="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pplyProtection="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pplyProtection="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Fill="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applyProtection="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applyProtection="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49" fontId="8" fillId="0" borderId="6" xfId="0" applyFont="1" applyBorder="1" applyAlignment="1" applyProtection="1">
      <alignment horizontal="left" wrapText="1"/>
      <protection locked="0"/>
    </xf>
    <xf numFmtId="3" fontId="8" fillId="3" borderId="10" xfId="0" applyNumberFormat="1" applyFont="1" applyFill="1" applyBorder="1" applyAlignment="1" applyProtection="1"/>
    <xf numFmtId="49" fontId="8" fillId="0" borderId="2" xfId="0" applyFont="1" applyBorder="1" applyAlignment="1" applyProtection="1">
      <alignment horizontal="left" wrapText="1"/>
      <protection locked="0"/>
    </xf>
    <xf numFmtId="3" fontId="8" fillId="0" borderId="10" xfId="0" applyNumberFormat="1" applyFont="1" applyBorder="1" applyAlignment="1" applyProtection="1"/>
    <xf numFmtId="49" fontId="8" fillId="0" borderId="0" xfId="0" applyFont="1" applyBorder="1" applyProtection="1">
      <alignment horizontal="left" vertical="top" wrapText="1" indent="4"/>
      <protection locked="0"/>
    </xf>
    <xf numFmtId="49" fontId="9" fillId="5" borderId="2" xfId="0" applyFont="1" applyFill="1" applyBorder="1" applyProtection="1">
      <alignment horizontal="left" vertical="top" wrapText="1" indent="4"/>
    </xf>
    <xf numFmtId="49" fontId="9" fillId="5" borderId="6" xfId="0" applyFont="1" applyFill="1" applyBorder="1" applyProtection="1">
      <alignment horizontal="left" vertical="top" wrapText="1" indent="4"/>
    </xf>
    <xf numFmtId="49" fontId="9" fillId="5" borderId="6" xfId="0" applyFont="1" applyFill="1" applyBorder="1" applyAlignment="1" applyProtection="1">
      <alignment horizontal="right"/>
    </xf>
    <xf numFmtId="49" fontId="8" fillId="0" borderId="0" xfId="0" applyFont="1" applyAlignment="1" applyProtection="1">
      <alignment wrapText="1"/>
      <protection locked="0"/>
    </xf>
    <xf numFmtId="49" fontId="8" fillId="3" borderId="5" xfId="0" applyFont="1" applyFill="1" applyBorder="1" applyProtection="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8" fillId="0" borderId="0" xfId="0" applyFont="1" applyFill="1" applyBorder="1" applyProtection="1">
      <alignment horizontal="left" vertical="top" wrapText="1" indent="4"/>
      <protection locked="0"/>
    </xf>
    <xf numFmtId="49" fontId="8" fillId="0" borderId="0" xfId="0" applyFont="1" applyFill="1" applyBorder="1" applyAlignment="1" applyProtection="1">
      <alignment wrapText="1"/>
      <protection locked="0"/>
    </xf>
    <xf numFmtId="49" fontId="10" fillId="2" borderId="2" xfId="0" applyFont="1" applyFill="1" applyBorder="1" applyAlignment="1" applyProtection="1">
      <alignment vertical="center" wrapText="1"/>
      <protection locked="0"/>
    </xf>
    <xf numFmtId="49" fontId="8" fillId="3" borderId="0" xfId="0" applyFont="1" applyFill="1" applyBorder="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Fill="1" applyBorder="1" applyAlignment="1" applyProtection="1">
      <alignment horizontal="left" vertical="center" wrapText="1"/>
    </xf>
    <xf numFmtId="49" fontId="8" fillId="0" borderId="1" xfId="0" applyFont="1" applyFill="1" applyBorder="1" applyProtection="1">
      <alignment horizontal="left" vertical="top" wrapText="1" indent="4"/>
    </xf>
    <xf numFmtId="49" fontId="8" fillId="0" borderId="5" xfId="0" applyFont="1" applyFill="1" applyBorder="1" applyProtection="1">
      <alignment horizontal="left" vertical="top" wrapText="1" indent="4"/>
    </xf>
    <xf numFmtId="3" fontId="8" fillId="0" borderId="5" xfId="0" applyNumberFormat="1" applyFont="1" applyFill="1" applyBorder="1" applyProtection="1">
      <alignment horizontal="left" vertical="top" wrapText="1" indent="4"/>
    </xf>
    <xf numFmtId="3" fontId="8" fillId="0" borderId="9" xfId="0" applyNumberFormat="1" applyFont="1" applyFill="1" applyBorder="1" applyAlignment="1" applyProtection="1"/>
    <xf numFmtId="49" fontId="8" fillId="0" borderId="5" xfId="0" applyFont="1" applyFill="1" applyBorder="1" applyAlignment="1" applyProtection="1"/>
    <xf numFmtId="3" fontId="8" fillId="0" borderId="10" xfId="0" applyNumberFormat="1" applyFont="1" applyFill="1" applyBorder="1" applyAlignment="1" applyProtection="1"/>
    <xf numFmtId="49" fontId="10" fillId="2" borderId="2" xfId="0" applyFont="1" applyFill="1" applyBorder="1" applyAlignment="1" applyProtection="1">
      <alignment vertical="center" wrapText="1"/>
    </xf>
    <xf numFmtId="49" fontId="8" fillId="0" borderId="0" xfId="0" applyFont="1" applyProtection="1">
      <alignment horizontal="left" vertical="top" wrapText="1" indent="4"/>
    </xf>
    <xf numFmtId="49" fontId="8" fillId="0" borderId="12" xfId="0" applyFont="1" applyFill="1" applyBorder="1" applyAlignment="1" applyProtection="1">
      <alignment horizontal="left" wrapText="1"/>
      <protection locked="0"/>
    </xf>
    <xf numFmtId="49" fontId="8" fillId="0" borderId="2" xfId="0" applyFont="1" applyFill="1" applyBorder="1" applyAlignment="1" applyProtection="1">
      <alignment horizontal="center"/>
      <protection locked="0"/>
    </xf>
    <xf numFmtId="49" fontId="8" fillId="0" borderId="2" xfId="0" applyFont="1" applyFill="1" applyBorder="1" applyAlignment="1" applyProtection="1">
      <alignment horizontal="left"/>
      <protection locked="0"/>
    </xf>
    <xf numFmtId="3" fontId="8" fillId="0" borderId="2" xfId="0" applyNumberFormat="1" applyFont="1" applyFill="1" applyBorder="1" applyAlignment="1" applyProtection="1">
      <alignment horizontal="center"/>
      <protection locked="0"/>
    </xf>
    <xf numFmtId="49" fontId="8" fillId="0" borderId="14" xfId="0" applyFont="1" applyFill="1" applyBorder="1" applyAlignment="1" applyProtection="1">
      <alignment horizontal="left" wrapText="1"/>
      <protection locked="0"/>
    </xf>
    <xf numFmtId="49" fontId="8" fillId="0" borderId="7" xfId="0" applyFont="1" applyFill="1" applyBorder="1" applyAlignment="1" applyProtection="1">
      <alignment horizontal="center"/>
      <protection locked="0"/>
    </xf>
    <xf numFmtId="49" fontId="8" fillId="0" borderId="7" xfId="0" applyFont="1" applyFill="1" applyBorder="1" applyAlignment="1" applyProtection="1">
      <alignment horizontal="left"/>
      <protection locked="0"/>
    </xf>
    <xf numFmtId="3" fontId="8" fillId="0" borderId="7" xfId="0" applyNumberFormat="1" applyFont="1" applyFill="1" applyBorder="1" applyAlignment="1" applyProtection="1">
      <alignment horizontal="center"/>
      <protection locked="0"/>
    </xf>
    <xf numFmtId="9" fontId="8" fillId="0" borderId="6" xfId="0" applyNumberFormat="1" applyFont="1" applyFill="1" applyBorder="1" applyAlignment="1" applyProtection="1">
      <alignment horizontal="left" wrapText="1"/>
      <protection locked="0"/>
    </xf>
    <xf numFmtId="49" fontId="8" fillId="0" borderId="6" xfId="0" applyFont="1" applyFill="1" applyBorder="1" applyAlignment="1" applyProtection="1">
      <alignment horizontal="center"/>
    </xf>
    <xf numFmtId="49" fontId="8" fillId="0" borderId="6" xfId="0" applyFont="1" applyFill="1" applyBorder="1" applyAlignment="1" applyProtection="1">
      <alignment horizontal="left"/>
      <protection locked="0"/>
    </xf>
    <xf numFmtId="3" fontId="8" fillId="0" borderId="6" xfId="0" applyNumberFormat="1" applyFont="1" applyFill="1" applyBorder="1" applyAlignment="1" applyProtection="1">
      <alignment horizontal="center"/>
      <protection locked="0"/>
    </xf>
    <xf numFmtId="49" fontId="8" fillId="0" borderId="7" xfId="0" applyFont="1" applyFill="1" applyBorder="1" applyAlignment="1" applyProtection="1">
      <alignment horizontal="left" wrapText="1"/>
      <protection locked="0"/>
    </xf>
    <xf numFmtId="49" fontId="8" fillId="0" borderId="9" xfId="0" applyFont="1" applyFill="1" applyBorder="1" applyAlignment="1" applyProtection="1">
      <alignment horizontal="center"/>
      <protection locked="0"/>
    </xf>
    <xf numFmtId="49" fontId="8" fillId="0" borderId="9" xfId="0" applyFont="1" applyFill="1" applyBorder="1" applyAlignment="1" applyProtection="1">
      <alignment horizontal="left"/>
      <protection locked="0"/>
    </xf>
    <xf numFmtId="3" fontId="8" fillId="0" borderId="9" xfId="0" applyNumberFormat="1" applyFont="1" applyFill="1" applyBorder="1" applyAlignment="1" applyProtection="1">
      <alignment horizontal="center"/>
      <protection locked="0"/>
    </xf>
    <xf numFmtId="49" fontId="8" fillId="0" borderId="6" xfId="0" applyFont="1" applyFill="1" applyBorder="1" applyAlignment="1" applyProtection="1">
      <alignment horizontal="center"/>
      <protection locked="0"/>
    </xf>
    <xf numFmtId="49" fontId="8" fillId="0" borderId="5" xfId="0" applyFont="1" applyFill="1" applyBorder="1" applyAlignment="1" applyProtection="1">
      <alignment horizontal="center"/>
      <protection locked="0"/>
    </xf>
    <xf numFmtId="49" fontId="8" fillId="0" borderId="5" xfId="0" applyFont="1" applyFill="1" applyBorder="1" applyAlignment="1" applyProtection="1">
      <alignment horizontal="left"/>
      <protection locked="0"/>
    </xf>
    <xf numFmtId="3" fontId="8" fillId="0" borderId="5" xfId="0" applyNumberFormat="1" applyFont="1" applyFill="1" applyBorder="1" applyAlignment="1" applyProtection="1">
      <alignment horizontal="center"/>
      <protection locked="0"/>
    </xf>
    <xf numFmtId="49" fontId="8" fillId="0" borderId="2" xfId="0" applyFont="1" applyFill="1" applyBorder="1" applyAlignment="1" applyProtection="1">
      <alignment horizontal="left" wrapText="1"/>
      <protection locked="0"/>
    </xf>
    <xf numFmtId="49" fontId="8" fillId="0" borderId="1" xfId="0" applyFont="1" applyFill="1" applyBorder="1" applyAlignment="1" applyProtection="1">
      <alignment horizontal="center"/>
      <protection locked="0"/>
    </xf>
    <xf numFmtId="49" fontId="8" fillId="0" borderId="1" xfId="0" applyFont="1" applyFill="1" applyBorder="1" applyAlignment="1" applyProtection="1">
      <alignment horizontal="left"/>
      <protection locked="0"/>
    </xf>
    <xf numFmtId="3" fontId="8" fillId="0" borderId="1" xfId="0" applyNumberFormat="1" applyFont="1" applyFill="1" applyBorder="1" applyAlignment="1" applyProtection="1">
      <alignment horizontal="center"/>
      <protection locked="0"/>
    </xf>
    <xf numFmtId="49" fontId="8" fillId="0" borderId="15" xfId="0" applyFont="1" applyFill="1" applyBorder="1" applyAlignment="1" applyProtection="1">
      <alignment horizontal="left" wrapText="1"/>
      <protection locked="0"/>
    </xf>
    <xf numFmtId="49" fontId="9" fillId="0" borderId="0" xfId="0" applyFont="1" applyFill="1" applyBorder="1" applyAlignment="1" applyProtection="1">
      <alignment horizontal="right"/>
    </xf>
    <xf numFmtId="0" fontId="10" fillId="3" borderId="2" xfId="0" applyNumberFormat="1" applyFont="1" applyFill="1" applyBorder="1" applyAlignment="1" applyProtection="1">
      <alignment horizontal="right" vertical="top" wrapText="1"/>
    </xf>
    <xf numFmtId="0" fontId="10" fillId="3" borderId="7" xfId="0" applyNumberFormat="1" applyFont="1" applyFill="1" applyBorder="1" applyAlignment="1" applyProtection="1">
      <alignment horizontal="right" vertical="top" wrapText="1"/>
    </xf>
    <xf numFmtId="0" fontId="10" fillId="3" borderId="6" xfId="0" applyNumberFormat="1" applyFont="1" applyFill="1" applyBorder="1" applyAlignment="1" applyProtection="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Fill="1" applyBorder="1" applyAlignment="1" applyProtection="1">
      <alignment vertical="top" wrapText="1"/>
      <protection locked="0"/>
    </xf>
    <xf numFmtId="0" fontId="10" fillId="0" borderId="7" xfId="0" applyNumberFormat="1" applyFont="1" applyFill="1" applyBorder="1" applyAlignment="1" applyProtection="1">
      <alignment vertical="top" wrapText="1"/>
      <protection locked="0"/>
    </xf>
    <xf numFmtId="0" fontId="10" fillId="0" borderId="6" xfId="0" applyNumberFormat="1" applyFont="1" applyFill="1" applyBorder="1" applyAlignment="1" applyProtection="1">
      <alignment vertical="top" wrapText="1"/>
      <protection locked="0"/>
    </xf>
    <xf numFmtId="3" fontId="8" fillId="3" borderId="2" xfId="0" applyNumberFormat="1" applyFont="1" applyFill="1" applyBorder="1" applyAlignment="1" applyProtection="1">
      <alignment vertical="top" wrapText="1"/>
    </xf>
    <xf numFmtId="3" fontId="8" fillId="3" borderId="9" xfId="0" applyNumberFormat="1" applyFont="1" applyFill="1" applyBorder="1" applyAlignment="1" applyProtection="1">
      <alignment vertical="top" wrapText="1"/>
    </xf>
    <xf numFmtId="3" fontId="8" fillId="0" borderId="6" xfId="0" applyNumberFormat="1" applyFont="1" applyBorder="1" applyAlignment="1" applyProtection="1">
      <alignment vertical="top" wrapText="1"/>
    </xf>
    <xf numFmtId="3" fontId="8" fillId="0" borderId="7" xfId="0" applyNumberFormat="1" applyFont="1" applyBorder="1" applyAlignment="1" applyProtection="1">
      <alignment vertical="top" wrapText="1"/>
    </xf>
    <xf numFmtId="3" fontId="8" fillId="0" borderId="2" xfId="0" applyNumberFormat="1" applyFont="1" applyBorder="1" applyAlignment="1" applyProtection="1">
      <alignment vertical="top" wrapText="1"/>
    </xf>
    <xf numFmtId="3" fontId="8" fillId="0" borderId="1" xfId="0" applyNumberFormat="1" applyFont="1" applyBorder="1" applyAlignment="1" applyProtection="1">
      <alignment vertical="top" wrapText="1"/>
    </xf>
    <xf numFmtId="3" fontId="8" fillId="0" borderId="2" xfId="0" applyNumberFormat="1" applyFont="1" applyFill="1" applyBorder="1" applyAlignment="1" applyProtection="1">
      <alignment vertical="top" wrapText="1"/>
    </xf>
    <xf numFmtId="3" fontId="8" fillId="0" borderId="9" xfId="0" applyNumberFormat="1" applyFont="1" applyFill="1" applyBorder="1" applyAlignment="1" applyProtection="1">
      <alignment vertical="top" wrapText="1"/>
    </xf>
    <xf numFmtId="3" fontId="8" fillId="0" borderId="6" xfId="0" applyNumberFormat="1" applyFont="1" applyFill="1" applyBorder="1" applyAlignment="1" applyProtection="1">
      <alignment vertical="top" wrapText="1"/>
    </xf>
    <xf numFmtId="3" fontId="8" fillId="0" borderId="7" xfId="0" applyNumberFormat="1" applyFont="1" applyFill="1" applyBorder="1" applyAlignment="1" applyProtection="1">
      <alignment vertical="top" wrapText="1"/>
    </xf>
    <xf numFmtId="3" fontId="8" fillId="0" borderId="1" xfId="0" applyNumberFormat="1" applyFont="1" applyFill="1" applyBorder="1" applyAlignment="1" applyProtection="1">
      <alignment vertical="top" wrapText="1"/>
    </xf>
    <xf numFmtId="49" fontId="10" fillId="2" borderId="1" xfId="0" applyFont="1" applyFill="1" applyBorder="1" applyAlignment="1" applyProtection="1">
      <alignment vertical="center" wrapText="1"/>
    </xf>
    <xf numFmtId="49" fontId="9" fillId="2" borderId="1" xfId="0" applyFont="1" applyFill="1" applyBorder="1" applyAlignment="1" applyProtection="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Fill="1" applyBorder="1" applyAlignment="1" applyProtection="1">
      <alignment vertical="top" wrapText="1"/>
      <protection locked="0"/>
    </xf>
    <xf numFmtId="49" fontId="9" fillId="0" borderId="2" xfId="0" applyFont="1" applyFill="1" applyBorder="1" applyAlignment="1" applyProtection="1">
      <alignment vertical="top" wrapText="1"/>
      <protection locked="0"/>
    </xf>
    <xf numFmtId="49" fontId="10" fillId="2" borderId="2" xfId="0" applyFont="1" applyFill="1" applyBorder="1" applyAlignment="1" applyProtection="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pplyProtection="1">
      <alignment horizontal="left" vertical="top" wrapText="1" indent="4"/>
    </xf>
    <xf numFmtId="49" fontId="9" fillId="3" borderId="0" xfId="0" applyFont="1" applyFill="1" applyProtection="1">
      <alignment horizontal="left" vertical="top" wrapText="1" indent="4"/>
    </xf>
    <xf numFmtId="49" fontId="9" fillId="3" borderId="0" xfId="0" applyFont="1" applyFill="1" applyAlignment="1" applyProtection="1">
      <alignment horizontal="center" vertical="center" wrapText="1"/>
    </xf>
    <xf numFmtId="49" fontId="8" fillId="0" borderId="0" xfId="0" applyFont="1" applyAlignment="1" applyProtection="1"/>
    <xf numFmtId="49" fontId="8" fillId="3" borderId="0" xfId="0" applyFont="1" applyFill="1" applyAlignment="1" applyProtection="1">
      <alignment wrapText="1"/>
    </xf>
    <xf numFmtId="49" fontId="9" fillId="3" borderId="0" xfId="0" applyFont="1" applyFill="1" applyAlignment="1" applyProtection="1">
      <alignment horizontal="center" vertical="center"/>
    </xf>
    <xf numFmtId="3" fontId="9" fillId="5" borderId="12" xfId="0" applyNumberFormat="1" applyFont="1" applyFill="1" applyBorder="1" applyAlignment="1" applyProtection="1"/>
    <xf numFmtId="0" fontId="10" fillId="3" borderId="2" xfId="0" applyNumberFormat="1" applyFont="1" applyFill="1" applyBorder="1" applyAlignment="1" applyProtection="1">
      <alignment vertical="top" wrapText="1"/>
    </xf>
    <xf numFmtId="0" fontId="10" fillId="3" borderId="7" xfId="0" applyNumberFormat="1" applyFont="1" applyFill="1" applyBorder="1" applyAlignment="1" applyProtection="1">
      <alignment vertical="top" wrapText="1"/>
    </xf>
    <xf numFmtId="0" fontId="10" fillId="3" borderId="6" xfId="0" applyNumberFormat="1" applyFont="1" applyFill="1" applyBorder="1" applyAlignment="1" applyProtection="1">
      <alignment vertical="top" wrapText="1"/>
    </xf>
    <xf numFmtId="49" fontId="8" fillId="6" borderId="16" xfId="0" applyFont="1" applyFill="1" applyBorder="1" applyAlignment="1" applyProtection="1">
      <alignment horizontal="left" vertical="center" indent="4"/>
    </xf>
    <xf numFmtId="49" fontId="8" fillId="6" borderId="17" xfId="0" applyFont="1" applyFill="1" applyBorder="1" applyAlignment="1" applyProtection="1">
      <alignment horizontal="right"/>
    </xf>
    <xf numFmtId="49" fontId="8" fillId="6" borderId="3" xfId="0" applyFont="1" applyFill="1" applyBorder="1" applyAlignment="1" applyProtection="1">
      <alignment horizontal="right"/>
    </xf>
    <xf numFmtId="49" fontId="8" fillId="6" borderId="12" xfId="0" applyFont="1" applyFill="1" applyBorder="1" applyAlignment="1" applyProtection="1"/>
    <xf numFmtId="3" fontId="9" fillId="0" borderId="15" xfId="0" applyNumberFormat="1" applyFont="1" applyFill="1" applyBorder="1" applyAlignment="1" applyProtection="1"/>
    <xf numFmtId="0" fontId="10" fillId="0" borderId="2" xfId="0" applyNumberFormat="1" applyFont="1" applyFill="1" applyBorder="1" applyAlignment="1" applyProtection="1">
      <alignment vertical="top" wrapText="1"/>
    </xf>
    <xf numFmtId="0" fontId="10" fillId="0" borderId="7" xfId="0" applyNumberFormat="1" applyFont="1" applyFill="1" applyBorder="1" applyAlignment="1" applyProtection="1">
      <alignment vertical="top" wrapText="1"/>
    </xf>
    <xf numFmtId="0" fontId="10" fillId="0" borderId="6" xfId="0" applyNumberFormat="1" applyFont="1" applyFill="1" applyBorder="1" applyAlignment="1" applyProtection="1">
      <alignment vertical="top" wrapText="1"/>
    </xf>
    <xf numFmtId="49" fontId="9" fillId="6" borderId="16" xfId="0" applyFont="1" applyFill="1" applyBorder="1" applyAlignment="1" applyProtection="1">
      <alignment horizontal="right"/>
    </xf>
    <xf numFmtId="3" fontId="9" fillId="0" borderId="12" xfId="0" applyNumberFormat="1" applyFont="1" applyFill="1" applyBorder="1" applyAlignment="1" applyProtection="1"/>
    <xf numFmtId="49" fontId="8" fillId="3" borderId="0" xfId="0" applyFont="1" applyFill="1" applyBorder="1" applyAlignment="1" applyProtection="1">
      <alignment horizontal="right"/>
    </xf>
    <xf numFmtId="49" fontId="8" fillId="3" borderId="0" xfId="0" applyFont="1" applyFill="1" applyBorder="1" applyAlignment="1" applyProtection="1">
      <alignment horizontal="right" wrapText="1"/>
    </xf>
    <xf numFmtId="3" fontId="9" fillId="0" borderId="0" xfId="0" applyNumberFormat="1" applyFont="1" applyFill="1" applyBorder="1" applyAlignment="1" applyProtection="1">
      <alignment horizontal="right" wrapText="1"/>
    </xf>
    <xf numFmtId="3" fontId="9" fillId="0" borderId="0" xfId="0" applyNumberFormat="1" applyFont="1" applyFill="1" applyBorder="1" applyAlignment="1" applyProtection="1">
      <alignment wrapText="1"/>
    </xf>
    <xf numFmtId="3" fontId="9" fillId="0" borderId="0" xfId="0" applyNumberFormat="1" applyFont="1" applyFill="1" applyBorder="1" applyProtection="1">
      <alignment horizontal="left" vertical="top" wrapText="1" indent="4"/>
    </xf>
    <xf numFmtId="3" fontId="9" fillId="5" borderId="2" xfId="0" applyNumberFormat="1" applyFont="1" applyFill="1" applyBorder="1" applyProtection="1">
      <alignment horizontal="left" vertical="top" wrapText="1" indent="4"/>
    </xf>
    <xf numFmtId="3" fontId="9" fillId="5" borderId="6" xfId="0" applyNumberFormat="1" applyFont="1" applyFill="1" applyBorder="1" applyProtection="1">
      <alignment horizontal="left" vertical="top" wrapText="1" indent="4"/>
    </xf>
    <xf numFmtId="49" fontId="9" fillId="0" borderId="0" xfId="0" applyFont="1" applyFill="1" applyBorder="1" applyProtection="1">
      <alignment horizontal="left" vertical="top" wrapText="1" indent="4"/>
      <protection locked="0"/>
    </xf>
    <xf numFmtId="2" fontId="9" fillId="0" borderId="0" xfId="0" applyNumberFormat="1" applyFont="1" applyFill="1" applyBorder="1" applyAlignment="1" applyProtection="1">
      <alignment horizontal="right"/>
    </xf>
    <xf numFmtId="49" fontId="9" fillId="0" borderId="0" xfId="0" applyFont="1" applyFill="1" applyBorder="1" applyProtection="1">
      <alignment horizontal="left" vertical="top" wrapText="1" indent="4"/>
    </xf>
    <xf numFmtId="49" fontId="8" fillId="3" borderId="0" xfId="0" applyFont="1" applyFill="1" applyAlignment="1" applyProtection="1">
      <alignment horizontal="left" vertical="top" indent="4"/>
    </xf>
    <xf numFmtId="49" fontId="22" fillId="3" borderId="0" xfId="0" applyFont="1" applyFill="1" applyAlignment="1" applyProtection="1">
      <alignment horizontal="left" vertical="top" indent="4"/>
    </xf>
    <xf numFmtId="49" fontId="8" fillId="0" borderId="0" xfId="0" applyFont="1" applyFill="1" applyBorder="1" applyAlignment="1" applyProtection="1"/>
    <xf numFmtId="49" fontId="1" fillId="0" borderId="0" xfId="0" applyFont="1" applyAlignment="1" applyProtection="1">
      <alignment horizontal="center" vertical="center"/>
    </xf>
    <xf numFmtId="49" fontId="0" fillId="0" borderId="0" xfId="0" applyProtection="1">
      <alignment horizontal="left" vertical="top" wrapText="1" indent="4"/>
    </xf>
    <xf numFmtId="49" fontId="0" fillId="0" borderId="0" xfId="0" applyFill="1" applyAlignment="1" applyProtection="1">
      <alignment horizontal="left" vertical="center" wrapText="1" indent="4"/>
    </xf>
    <xf numFmtId="49" fontId="2" fillId="0" borderId="0" xfId="0" applyNumberFormat="1" applyFont="1" applyAlignment="1" applyProtection="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Fill="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2" xfId="0" applyNumberFormat="1" applyFont="1" applyFill="1" applyBorder="1" applyAlignment="1" applyProtection="1">
      <alignment vertical="top" wrapText="1"/>
      <protection locked="0"/>
    </xf>
    <xf numFmtId="3" fontId="8" fillId="0" borderId="9" xfId="0" applyNumberFormat="1" applyFont="1" applyFill="1" applyBorder="1" applyAlignment="1" applyProtection="1">
      <alignment vertical="top" wrapText="1"/>
      <protection locked="0"/>
    </xf>
    <xf numFmtId="3" fontId="8" fillId="0" borderId="6" xfId="0" applyNumberFormat="1" applyFont="1" applyFill="1" applyBorder="1" applyAlignment="1" applyProtection="1">
      <alignment vertical="top" wrapText="1"/>
      <protection locked="0"/>
    </xf>
    <xf numFmtId="3" fontId="8" fillId="0" borderId="7" xfId="0" applyNumberFormat="1" applyFont="1" applyFill="1" applyBorder="1" applyAlignment="1" applyProtection="1">
      <alignment vertical="top" wrapText="1"/>
      <protection locked="0"/>
    </xf>
    <xf numFmtId="3" fontId="8" fillId="0" borderId="1" xfId="0" applyNumberFormat="1" applyFont="1" applyFill="1" applyBorder="1" applyAlignment="1" applyProtection="1">
      <alignment vertical="top" wrapText="1"/>
      <protection locked="0"/>
    </xf>
    <xf numFmtId="49" fontId="9" fillId="0" borderId="1" xfId="0" applyFont="1" applyFill="1" applyBorder="1" applyAlignment="1" applyProtection="1">
      <alignment horizontal="left" vertical="center" wrapText="1"/>
      <protection locked="0"/>
    </xf>
    <xf numFmtId="3" fontId="9" fillId="0" borderId="12" xfId="0" applyNumberFormat="1" applyFont="1" applyFill="1" applyBorder="1" applyAlignment="1" applyProtection="1">
      <protection locked="0"/>
    </xf>
    <xf numFmtId="49" fontId="8" fillId="3" borderId="0" xfId="0" applyFont="1" applyFill="1" applyBorder="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pplyProtection="1">
      <alignment horizontal="center"/>
    </xf>
    <xf numFmtId="49" fontId="15" fillId="3" borderId="12" xfId="0" applyFont="1" applyFill="1" applyBorder="1" applyAlignment="1" applyProtection="1">
      <alignment horizontal="left" wrapText="1"/>
    </xf>
    <xf numFmtId="49" fontId="8" fillId="3" borderId="2" xfId="0" applyFont="1" applyFill="1" applyBorder="1" applyAlignment="1" applyProtection="1">
      <alignment horizontal="center"/>
    </xf>
    <xf numFmtId="49" fontId="8" fillId="3" borderId="2" xfId="0" applyFont="1" applyFill="1" applyBorder="1" applyAlignment="1" applyProtection="1">
      <alignment horizontal="left"/>
    </xf>
    <xf numFmtId="3" fontId="8" fillId="3" borderId="2" xfId="0" applyNumberFormat="1" applyFont="1" applyFill="1" applyBorder="1" applyAlignment="1" applyProtection="1">
      <alignment horizontal="center"/>
    </xf>
    <xf numFmtId="49" fontId="8" fillId="0" borderId="0" xfId="0" applyFont="1" applyFill="1" applyProtection="1">
      <alignment horizontal="left" vertical="top" wrapText="1" indent="4"/>
    </xf>
    <xf numFmtId="49" fontId="8" fillId="3" borderId="12" xfId="0" applyFont="1" applyFill="1" applyBorder="1" applyAlignment="1" applyProtection="1">
      <alignment horizontal="left" wrapText="1"/>
    </xf>
    <xf numFmtId="49" fontId="8" fillId="3" borderId="14" xfId="0" applyFont="1" applyFill="1" applyBorder="1" applyAlignment="1" applyProtection="1">
      <alignment horizontal="left" wrapText="1"/>
    </xf>
    <xf numFmtId="49" fontId="8" fillId="3" borderId="7" xfId="0" applyFont="1" applyFill="1" applyBorder="1" applyAlignment="1" applyProtection="1">
      <alignment horizontal="center"/>
    </xf>
    <xf numFmtId="49" fontId="8" fillId="3" borderId="7" xfId="0" applyFont="1" applyFill="1" applyBorder="1" applyAlignment="1" applyProtection="1">
      <alignment horizontal="left"/>
    </xf>
    <xf numFmtId="3" fontId="8" fillId="3" borderId="7" xfId="0" applyNumberFormat="1" applyFont="1" applyFill="1" applyBorder="1" applyAlignment="1" applyProtection="1">
      <alignment horizontal="center"/>
    </xf>
    <xf numFmtId="9" fontId="8" fillId="3" borderId="6" xfId="0" applyNumberFormat="1" applyFont="1" applyFill="1" applyBorder="1" applyAlignment="1" applyProtection="1">
      <alignment horizontal="left" wrapText="1"/>
    </xf>
    <xf numFmtId="49" fontId="8" fillId="0" borderId="6" xfId="0" applyFont="1" applyBorder="1" applyAlignment="1" applyProtection="1">
      <alignment horizontal="left"/>
    </xf>
    <xf numFmtId="3" fontId="8" fillId="0" borderId="6" xfId="0" applyNumberFormat="1" applyFont="1" applyBorder="1" applyAlignment="1" applyProtection="1">
      <alignment horizontal="center"/>
    </xf>
    <xf numFmtId="49" fontId="8" fillId="3" borderId="7" xfId="0" applyFont="1" applyFill="1" applyBorder="1" applyAlignment="1" applyProtection="1">
      <alignment horizontal="left" wrapText="1"/>
    </xf>
    <xf numFmtId="49" fontId="8" fillId="3" borderId="9" xfId="0" applyFont="1" applyFill="1" applyBorder="1" applyAlignment="1" applyProtection="1">
      <alignment horizontal="center"/>
    </xf>
    <xf numFmtId="49" fontId="8" fillId="3" borderId="9" xfId="0" applyFont="1" applyFill="1" applyBorder="1" applyAlignment="1" applyProtection="1">
      <alignment horizontal="left"/>
    </xf>
    <xf numFmtId="3" fontId="8" fillId="3" borderId="9" xfId="0" applyNumberFormat="1" applyFont="1" applyFill="1" applyBorder="1" applyAlignment="1" applyProtection="1">
      <alignment horizontal="center"/>
    </xf>
    <xf numFmtId="49" fontId="8" fillId="0" borderId="6" xfId="0" applyFont="1" applyFill="1" applyBorder="1" applyAlignment="1" applyProtection="1">
      <alignment horizontal="left" wrapText="1"/>
    </xf>
    <xf numFmtId="49" fontId="8" fillId="0" borderId="1" xfId="0" applyFont="1" applyFill="1" applyBorder="1" applyAlignment="1" applyProtection="1">
      <alignment horizontal="left" wrapText="1"/>
    </xf>
    <xf numFmtId="49" fontId="8" fillId="0" borderId="5" xfId="0" applyFont="1" applyBorder="1" applyAlignment="1" applyProtection="1">
      <alignment horizontal="center"/>
    </xf>
    <xf numFmtId="49" fontId="8" fillId="0" borderId="5" xfId="0" applyFont="1" applyBorder="1" applyAlignment="1" applyProtection="1">
      <alignment horizontal="left"/>
    </xf>
    <xf numFmtId="3" fontId="8" fillId="0" borderId="5" xfId="0" applyNumberFormat="1" applyFont="1" applyBorder="1" applyAlignment="1" applyProtection="1">
      <alignment horizontal="center"/>
    </xf>
    <xf numFmtId="49" fontId="8" fillId="0" borderId="7" xfId="0" applyFont="1" applyBorder="1" applyAlignment="1" applyProtection="1">
      <alignment horizontal="left" wrapText="1"/>
    </xf>
    <xf numFmtId="49" fontId="8" fillId="0" borderId="7" xfId="0" applyFont="1" applyBorder="1" applyAlignment="1" applyProtection="1">
      <alignment horizontal="center"/>
    </xf>
    <xf numFmtId="49" fontId="8" fillId="0" borderId="7" xfId="0" applyFont="1" applyBorder="1" applyAlignment="1" applyProtection="1">
      <alignment horizontal="left"/>
    </xf>
    <xf numFmtId="3" fontId="8" fillId="0" borderId="7" xfId="0" applyNumberFormat="1" applyFont="1" applyBorder="1" applyAlignment="1" applyProtection="1">
      <alignment horizontal="center"/>
    </xf>
    <xf numFmtId="49" fontId="8" fillId="0" borderId="6" xfId="0" applyFont="1" applyBorder="1" applyAlignment="1" applyProtection="1">
      <alignment horizontal="left" wrapText="1"/>
    </xf>
    <xf numFmtId="49" fontId="8" fillId="0" borderId="2" xfId="0" applyFont="1" applyBorder="1" applyAlignment="1" applyProtection="1">
      <alignment horizontal="left" wrapText="1"/>
    </xf>
    <xf numFmtId="49" fontId="8" fillId="0" borderId="2" xfId="0" applyFont="1" applyBorder="1" applyAlignment="1" applyProtection="1">
      <alignment horizontal="center"/>
    </xf>
    <xf numFmtId="49" fontId="8" fillId="0" borderId="2" xfId="0" applyFont="1" applyBorder="1" applyAlignment="1" applyProtection="1">
      <alignment horizontal="left"/>
    </xf>
    <xf numFmtId="3" fontId="8" fillId="0" borderId="2" xfId="0" applyNumberFormat="1" applyFont="1" applyBorder="1" applyAlignment="1" applyProtection="1">
      <alignment horizontal="center"/>
    </xf>
    <xf numFmtId="49" fontId="8" fillId="0" borderId="1" xfId="0" applyFont="1" applyBorder="1" applyAlignment="1" applyProtection="1">
      <alignment horizontal="left" wrapText="1"/>
    </xf>
    <xf numFmtId="49" fontId="8" fillId="0" borderId="1" xfId="0" applyFont="1" applyBorder="1" applyAlignment="1" applyProtection="1">
      <alignment horizontal="center"/>
    </xf>
    <xf numFmtId="49" fontId="8" fillId="0" borderId="1" xfId="0" applyFont="1" applyBorder="1" applyAlignment="1" applyProtection="1">
      <alignment horizontal="left"/>
    </xf>
    <xf numFmtId="3" fontId="8" fillId="0" borderId="1" xfId="0" applyNumberFormat="1" applyFont="1" applyBorder="1" applyAlignment="1" applyProtection="1">
      <alignment horizontal="center"/>
    </xf>
    <xf numFmtId="49" fontId="8" fillId="0" borderId="15" xfId="0" applyFont="1" applyBorder="1" applyAlignment="1" applyProtection="1">
      <alignment horizontal="left" wrapText="1"/>
    </xf>
    <xf numFmtId="49" fontId="9" fillId="3" borderId="4" xfId="0" applyFont="1" applyFill="1" applyBorder="1" applyAlignment="1" applyProtection="1">
      <alignment vertical="top" wrapText="1"/>
    </xf>
    <xf numFmtId="49" fontId="9" fillId="3" borderId="2" xfId="0" applyFont="1" applyFill="1" applyBorder="1" applyAlignment="1" applyProtection="1">
      <alignment vertical="top" wrapText="1"/>
    </xf>
    <xf numFmtId="49" fontId="8" fillId="0" borderId="0" xfId="0" applyFont="1" applyBorder="1" applyProtection="1">
      <alignment horizontal="left" vertical="top" wrapText="1" indent="4"/>
    </xf>
    <xf numFmtId="49" fontId="15" fillId="0" borderId="6" xfId="0" applyFont="1" applyBorder="1" applyAlignment="1" applyProtection="1">
      <alignment horizontal="left" wrapText="1"/>
    </xf>
    <xf numFmtId="49" fontId="15" fillId="0" borderId="2" xfId="0" applyFont="1" applyBorder="1" applyAlignment="1" applyProtection="1">
      <alignment horizontal="left" wrapText="1"/>
    </xf>
    <xf numFmtId="49" fontId="15" fillId="0" borderId="1" xfId="0" applyFont="1" applyBorder="1" applyAlignment="1" applyProtection="1">
      <alignment horizontal="left" wrapText="1"/>
    </xf>
    <xf numFmtId="49" fontId="15" fillId="0" borderId="6" xfId="0" applyFont="1" applyFill="1" applyBorder="1" applyAlignment="1" applyProtection="1">
      <alignment horizontal="left" wrapText="1"/>
    </xf>
    <xf numFmtId="49" fontId="15" fillId="0" borderId="1" xfId="0" applyFont="1" applyFill="1" applyBorder="1" applyAlignment="1" applyProtection="1">
      <alignment horizontal="left" wrapText="1"/>
    </xf>
    <xf numFmtId="9" fontId="15" fillId="3" borderId="6" xfId="0" applyNumberFormat="1" applyFont="1" applyFill="1" applyBorder="1" applyAlignment="1" applyProtection="1">
      <alignment horizontal="left" wrapText="1"/>
    </xf>
    <xf numFmtId="49" fontId="9" fillId="0" borderId="16" xfId="0" applyFont="1" applyFill="1" applyBorder="1" applyAlignment="1" applyProtection="1">
      <alignment horizontal="right"/>
    </xf>
    <xf numFmtId="49" fontId="8" fillId="0" borderId="17" xfId="0" applyFont="1" applyFill="1" applyBorder="1" applyAlignment="1" applyProtection="1">
      <alignment horizontal="right"/>
    </xf>
    <xf numFmtId="49" fontId="8" fillId="0" borderId="3" xfId="0" applyFont="1" applyFill="1" applyBorder="1" applyAlignment="1" applyProtection="1">
      <alignment horizontal="right"/>
    </xf>
    <xf numFmtId="49" fontId="8" fillId="0" borderId="12" xfId="0" applyFont="1" applyFill="1" applyBorder="1" applyAlignment="1" applyProtection="1"/>
    <xf numFmtId="49" fontId="8" fillId="0" borderId="12" xfId="0" applyFont="1" applyFill="1" applyBorder="1" applyAlignment="1" applyProtection="1">
      <alignment horizontal="left" wrapText="1"/>
    </xf>
    <xf numFmtId="49" fontId="8" fillId="0" borderId="2" xfId="0" applyFont="1" applyFill="1" applyBorder="1" applyAlignment="1" applyProtection="1">
      <alignment horizontal="center"/>
    </xf>
    <xf numFmtId="49" fontId="8" fillId="0" borderId="2" xfId="0" applyFont="1" applyFill="1" applyBorder="1" applyAlignment="1" applyProtection="1">
      <alignment horizontal="left"/>
    </xf>
    <xf numFmtId="3" fontId="8" fillId="0" borderId="2" xfId="0" applyNumberFormat="1" applyFont="1" applyFill="1" applyBorder="1" applyAlignment="1" applyProtection="1">
      <alignment horizontal="center"/>
    </xf>
    <xf numFmtId="49" fontId="8" fillId="0" borderId="14" xfId="0" applyFont="1" applyFill="1" applyBorder="1" applyAlignment="1" applyProtection="1">
      <alignment horizontal="left" wrapText="1"/>
    </xf>
    <xf numFmtId="49" fontId="8" fillId="0" borderId="7" xfId="0" applyFont="1" applyFill="1" applyBorder="1" applyAlignment="1" applyProtection="1">
      <alignment horizontal="center"/>
    </xf>
    <xf numFmtId="49" fontId="8" fillId="0" borderId="7" xfId="0" applyFont="1" applyFill="1" applyBorder="1" applyAlignment="1" applyProtection="1">
      <alignment horizontal="left"/>
    </xf>
    <xf numFmtId="3" fontId="8" fillId="0" borderId="7" xfId="0" applyNumberFormat="1" applyFont="1" applyFill="1" applyBorder="1" applyAlignment="1" applyProtection="1">
      <alignment horizontal="center"/>
    </xf>
    <xf numFmtId="9" fontId="8" fillId="0" borderId="6" xfId="0" applyNumberFormat="1" applyFont="1" applyFill="1" applyBorder="1" applyAlignment="1" applyProtection="1">
      <alignment horizontal="left" wrapText="1"/>
    </xf>
    <xf numFmtId="49" fontId="8" fillId="0" borderId="6" xfId="0" applyFont="1" applyFill="1" applyBorder="1" applyAlignment="1" applyProtection="1">
      <alignment horizontal="left"/>
    </xf>
    <xf numFmtId="3" fontId="8" fillId="0" borderId="6" xfId="0" applyNumberFormat="1" applyFont="1" applyFill="1" applyBorder="1" applyAlignment="1" applyProtection="1">
      <alignment horizontal="center"/>
    </xf>
    <xf numFmtId="49" fontId="8" fillId="0" borderId="7" xfId="0" applyFont="1" applyFill="1" applyBorder="1" applyAlignment="1" applyProtection="1">
      <alignment horizontal="left" wrapText="1"/>
    </xf>
    <xf numFmtId="49" fontId="8" fillId="0" borderId="9" xfId="0" applyFont="1" applyFill="1" applyBorder="1" applyAlignment="1" applyProtection="1">
      <alignment horizontal="center"/>
    </xf>
    <xf numFmtId="49" fontId="8" fillId="0" borderId="9" xfId="0" applyFont="1" applyFill="1" applyBorder="1" applyAlignment="1" applyProtection="1">
      <alignment horizontal="left"/>
    </xf>
    <xf numFmtId="3" fontId="8" fillId="0" borderId="9" xfId="0" applyNumberFormat="1" applyFont="1" applyFill="1" applyBorder="1" applyAlignment="1" applyProtection="1">
      <alignment horizontal="center"/>
    </xf>
    <xf numFmtId="49" fontId="8" fillId="0" borderId="5" xfId="0" applyFont="1" applyFill="1" applyBorder="1" applyAlignment="1" applyProtection="1">
      <alignment horizontal="center"/>
    </xf>
    <xf numFmtId="49" fontId="8" fillId="0" borderId="5" xfId="0" applyFont="1" applyFill="1" applyBorder="1" applyAlignment="1" applyProtection="1">
      <alignment horizontal="left"/>
    </xf>
    <xf numFmtId="3" fontId="8" fillId="0" borderId="5" xfId="0" applyNumberFormat="1" applyFont="1" applyFill="1" applyBorder="1" applyAlignment="1" applyProtection="1">
      <alignment horizontal="center"/>
    </xf>
    <xf numFmtId="49" fontId="8" fillId="0" borderId="2" xfId="0" applyFont="1" applyFill="1" applyBorder="1" applyAlignment="1" applyProtection="1">
      <alignment horizontal="left" wrapText="1"/>
    </xf>
    <xf numFmtId="49" fontId="8" fillId="0" borderId="1" xfId="0" applyFont="1" applyFill="1" applyBorder="1" applyAlignment="1" applyProtection="1">
      <alignment horizontal="center"/>
    </xf>
    <xf numFmtId="49" fontId="8" fillId="0" borderId="1" xfId="0" applyFont="1" applyFill="1" applyBorder="1" applyAlignment="1" applyProtection="1">
      <alignment horizontal="left"/>
    </xf>
    <xf numFmtId="3" fontId="8" fillId="0" borderId="1" xfId="0" applyNumberFormat="1" applyFont="1" applyFill="1" applyBorder="1" applyAlignment="1" applyProtection="1">
      <alignment horizontal="center"/>
    </xf>
    <xf numFmtId="49" fontId="8" fillId="0" borderId="15" xfId="0" applyFont="1" applyFill="1" applyBorder="1" applyAlignment="1" applyProtection="1">
      <alignment horizontal="left" wrapText="1"/>
    </xf>
    <xf numFmtId="49" fontId="9" fillId="0" borderId="4" xfId="0" applyFont="1" applyFill="1" applyBorder="1" applyAlignment="1" applyProtection="1">
      <alignment vertical="top" wrapText="1"/>
    </xf>
    <xf numFmtId="49" fontId="9" fillId="0" borderId="2" xfId="0" applyFont="1" applyFill="1" applyBorder="1" applyAlignment="1" applyProtection="1">
      <alignment vertical="top" wrapText="1"/>
    </xf>
    <xf numFmtId="49" fontId="9" fillId="6" borderId="3" xfId="0" applyFont="1" applyFill="1" applyBorder="1" applyAlignment="1" applyProtection="1">
      <alignment horizontal="right"/>
    </xf>
    <xf numFmtId="49" fontId="8" fillId="0" borderId="0" xfId="0" applyFont="1" applyFill="1" applyBorder="1" applyAlignment="1" applyProtection="1">
      <alignment horizontal="right"/>
    </xf>
    <xf numFmtId="49" fontId="8" fillId="0" borderId="0" xfId="0" applyFont="1" applyFill="1" applyBorder="1" applyAlignment="1" applyProtection="1">
      <alignment horizontal="right" wrapText="1"/>
    </xf>
    <xf numFmtId="3" fontId="9" fillId="0" borderId="0" xfId="0" applyNumberFormat="1" applyFont="1" applyFill="1" applyBorder="1" applyAlignment="1" applyProtection="1"/>
    <xf numFmtId="49" fontId="8" fillId="3" borderId="0" xfId="0" applyFont="1" applyFill="1" applyBorder="1" applyAlignment="1" applyProtection="1"/>
    <xf numFmtId="3" fontId="9" fillId="3" borderId="0" xfId="0" applyNumberFormat="1" applyFont="1" applyFill="1" applyBorder="1" applyAlignment="1" applyProtection="1"/>
    <xf numFmtId="49" fontId="8" fillId="0" borderId="0" xfId="0" applyFont="1" applyFill="1" applyBorder="1" applyProtection="1">
      <alignment horizontal="left" vertical="top" wrapText="1" indent="4"/>
    </xf>
    <xf numFmtId="49" fontId="8" fillId="0" borderId="0" xfId="0" applyFont="1" applyBorder="1" applyAlignment="1" applyProtection="1"/>
    <xf numFmtId="3" fontId="8" fillId="3" borderId="0" xfId="0" applyNumberFormat="1" applyFont="1" applyFill="1" applyBorder="1" applyProtection="1">
      <alignment horizontal="left" vertical="top" wrapText="1" indent="4"/>
    </xf>
    <xf numFmtId="49" fontId="9" fillId="3" borderId="0" xfId="0" applyFont="1" applyFill="1" applyBorder="1" applyProtection="1">
      <alignment horizontal="left" vertical="top" wrapText="1" indent="4"/>
    </xf>
    <xf numFmtId="49" fontId="8" fillId="0" borderId="0" xfId="0" applyFont="1" applyFill="1" applyBorder="1" applyAlignment="1" applyProtection="1">
      <alignment horizontal="left"/>
    </xf>
    <xf numFmtId="2" fontId="8" fillId="0" borderId="0" xfId="0" applyNumberFormat="1" applyFont="1" applyFill="1" applyBorder="1" applyAlignment="1" applyProtection="1">
      <alignment horizontal="right"/>
    </xf>
    <xf numFmtId="49" fontId="8" fillId="3" borderId="0" xfId="0" applyFont="1" applyFill="1" applyAlignment="1" applyProtection="1">
      <alignment horizontal="center"/>
    </xf>
    <xf numFmtId="49" fontId="9" fillId="0" borderId="0" xfId="0" applyFont="1" applyFill="1" applyBorder="1" applyAlignment="1" applyProtection="1">
      <alignment horizontal="right" wrapText="1"/>
    </xf>
    <xf numFmtId="49" fontId="7" fillId="3" borderId="0" xfId="1" applyFill="1" applyProtection="1">
      <alignment horizontal="left" vertical="top" wrapText="1" indent="4"/>
    </xf>
    <xf numFmtId="49" fontId="8" fillId="0" borderId="0" xfId="0" applyFont="1" applyFill="1" applyBorder="1" applyAlignment="1" applyProtection="1">
      <alignment wrapText="1"/>
    </xf>
    <xf numFmtId="49" fontId="8" fillId="0" borderId="0" xfId="0" applyFont="1" applyAlignment="1" applyProtection="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4" fillId="0" borderId="0" xfId="0" applyFont="1" applyAlignment="1" applyProtection="1">
      <alignment horizontal="center" vertical="center"/>
    </xf>
    <xf numFmtId="49" fontId="9" fillId="0" borderId="0" xfId="0" applyFont="1" applyBorder="1" applyAlignment="1" applyProtection="1">
      <alignment horizontal="left" vertical="center" wrapText="1" indent="1"/>
    </xf>
    <xf numFmtId="49" fontId="8" fillId="0" borderId="0" xfId="0" applyFont="1" applyBorder="1" applyAlignment="1" applyProtection="1">
      <alignment horizontal="left" vertical="center" wrapText="1" indent="1"/>
    </xf>
    <xf numFmtId="49" fontId="19" fillId="0" borderId="0" xfId="1" applyFont="1" applyAlignment="1" applyProtection="1">
      <alignment horizontal="left" vertical="top" wrapText="1" indent="1"/>
    </xf>
    <xf numFmtId="49" fontId="20" fillId="0" borderId="0" xfId="1" applyFont="1" applyBorder="1" applyAlignment="1" applyProtection="1">
      <alignment horizontal="left" vertical="center" wrapText="1" indent="1"/>
    </xf>
    <xf numFmtId="49" fontId="19" fillId="0" borderId="0" xfId="1" applyFont="1" applyBorder="1" applyAlignment="1" applyProtection="1">
      <alignment horizontal="left" vertical="center" wrapText="1" indent="1"/>
    </xf>
    <xf numFmtId="49" fontId="7" fillId="0" borderId="0" xfId="1" applyBorder="1" applyAlignment="1" applyProtection="1">
      <alignment horizontal="left" vertical="center" wrapText="1" indent="1"/>
    </xf>
    <xf numFmtId="49" fontId="8" fillId="0" borderId="0" xfId="0" applyFont="1" applyAlignment="1" applyProtection="1">
      <alignment horizontal="left" vertical="center" wrapText="1" indent="1"/>
    </xf>
    <xf numFmtId="49" fontId="2" fillId="0" borderId="0" xfId="0" applyNumberFormat="1" applyFont="1" applyAlignment="1" applyProtection="1">
      <alignment horizontal="left" vertical="center" wrapText="1" indent="1"/>
    </xf>
    <xf numFmtId="49" fontId="3" fillId="5" borderId="0" xfId="0" applyNumberFormat="1" applyFont="1" applyFill="1" applyAlignment="1" applyProtection="1">
      <alignment horizontal="left" vertical="center" indent="1"/>
    </xf>
    <xf numFmtId="49" fontId="0" fillId="0" borderId="0" xfId="0" applyProtection="1">
      <alignment horizontal="left" vertical="top" wrapText="1" indent="4"/>
    </xf>
    <xf numFmtId="49" fontId="0" fillId="4" borderId="0" xfId="0" applyFill="1" applyProtection="1">
      <alignment horizontal="left" vertical="top" wrapText="1" indent="4"/>
    </xf>
    <xf numFmtId="49" fontId="17" fillId="5" borderId="0" xfId="0" applyFont="1" applyFill="1" applyAlignment="1" applyProtection="1">
      <alignment horizontal="left" vertical="center" wrapText="1" indent="1"/>
    </xf>
    <xf numFmtId="49" fontId="2" fillId="3" borderId="0" xfId="0" applyNumberFormat="1" applyFont="1" applyFill="1" applyAlignment="1" applyProtection="1">
      <alignment horizontal="left" vertical="center" wrapText="1" indent="1"/>
    </xf>
    <xf numFmtId="49" fontId="9" fillId="5" borderId="11" xfId="0" applyFont="1" applyFill="1" applyBorder="1" applyAlignment="1" applyProtection="1">
      <alignment horizontal="right"/>
    </xf>
    <xf numFmtId="49" fontId="8" fillId="5" borderId="3" xfId="0" applyFont="1" applyFill="1" applyBorder="1" applyAlignment="1" applyProtection="1">
      <alignment horizontal="right"/>
    </xf>
    <xf numFmtId="49" fontId="8" fillId="5" borderId="12" xfId="0" applyFont="1" applyFill="1" applyBorder="1" applyAlignment="1" applyProtection="1"/>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3" xfId="0" applyFont="1" applyFill="1" applyBorder="1" applyAlignment="1" applyProtection="1">
      <alignment vertical="top" wrapText="1"/>
    </xf>
    <xf numFmtId="49" fontId="9" fillId="3" borderId="5" xfId="0" applyFont="1" applyFill="1" applyBorder="1" applyAlignment="1" applyProtection="1">
      <alignment vertical="top" wrapText="1"/>
    </xf>
    <xf numFmtId="49" fontId="9" fillId="3" borderId="9" xfId="0" applyFont="1" applyFill="1" applyBorder="1" applyAlignment="1" applyProtection="1">
      <alignment vertical="top" wrapText="1"/>
    </xf>
    <xf numFmtId="49" fontId="9" fillId="3" borderId="6" xfId="0" applyFont="1" applyFill="1" applyBorder="1" applyAlignment="1" applyProtection="1">
      <alignment vertical="top" wrapText="1"/>
    </xf>
    <xf numFmtId="49" fontId="9" fillId="3" borderId="1" xfId="0" applyFont="1" applyFill="1" applyBorder="1" applyAlignment="1" applyProtection="1">
      <alignment vertical="top" wrapText="1"/>
    </xf>
    <xf numFmtId="49" fontId="8" fillId="3" borderId="0" xfId="0" applyFont="1" applyFill="1" applyAlignment="1" applyProtection="1">
      <alignment horizontal="right"/>
    </xf>
    <xf numFmtId="49" fontId="8" fillId="3" borderId="8" xfId="0" applyFont="1" applyFill="1" applyBorder="1" applyAlignment="1" applyProtection="1">
      <alignment horizontal="left"/>
      <protection locked="0"/>
    </xf>
    <xf numFmtId="49" fontId="8" fillId="3" borderId="17" xfId="0" applyFont="1" applyFill="1" applyBorder="1" applyAlignment="1" applyProtection="1">
      <alignment horizontal="left"/>
    </xf>
    <xf numFmtId="49" fontId="9" fillId="3" borderId="0" xfId="0" applyFont="1" applyFill="1" applyAlignment="1" applyProtection="1">
      <alignment horizontal="right"/>
    </xf>
    <xf numFmtId="49" fontId="9" fillId="3" borderId="10" xfId="0" applyFont="1" applyFill="1" applyBorder="1" applyAlignment="1" applyProtection="1">
      <alignment horizontal="right"/>
    </xf>
    <xf numFmtId="49" fontId="9" fillId="3" borderId="13"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 xfId="0" applyFont="1" applyFill="1" applyBorder="1" applyAlignment="1" applyProtection="1">
      <alignment horizontal="left" vertical="top" wrapText="1"/>
      <protection locked="0"/>
    </xf>
    <xf numFmtId="49" fontId="15" fillId="0" borderId="1" xfId="0" applyFont="1" applyFill="1" applyBorder="1" applyAlignment="1" applyProtection="1">
      <alignment vertical="top" wrapText="1"/>
      <protection locked="0"/>
    </xf>
    <xf numFmtId="49" fontId="8" fillId="0" borderId="5" xfId="0" applyFont="1" applyFill="1" applyBorder="1" applyAlignment="1" applyProtection="1">
      <alignment vertical="top" wrapText="1"/>
      <protection locked="0"/>
    </xf>
    <xf numFmtId="49" fontId="8" fillId="0" borderId="5" xfId="0" applyFont="1" applyFill="1" applyBorder="1" applyAlignment="1" applyProtection="1">
      <alignment wrapText="1"/>
      <protection locked="0"/>
    </xf>
    <xf numFmtId="49" fontId="8" fillId="0" borderId="6" xfId="0" applyFont="1" applyFill="1" applyBorder="1" applyAlignment="1" applyProtection="1">
      <alignment wrapText="1"/>
      <protection locked="0"/>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5" fillId="0" borderId="0" xfId="0" applyFont="1" applyAlignment="1" applyProtection="1">
      <alignment horizontal="left" vertical="center" indent="1"/>
    </xf>
    <xf numFmtId="49" fontId="4" fillId="0" borderId="0" xfId="0" applyFont="1" applyAlignment="1" applyProtection="1">
      <alignment horizontal="left" vertical="center" indent="1"/>
    </xf>
    <xf numFmtId="49" fontId="9" fillId="0" borderId="0" xfId="0" applyFont="1" applyFill="1" applyBorder="1" applyAlignment="1" applyProtection="1">
      <alignment wrapText="1"/>
    </xf>
    <xf numFmtId="49" fontId="8" fillId="0" borderId="0" xfId="0" applyFont="1" applyFill="1" applyBorder="1" applyAlignment="1" applyProtection="1"/>
    <xf numFmtId="49" fontId="15" fillId="0" borderId="1" xfId="0" applyFont="1" applyFill="1" applyBorder="1" applyAlignment="1" applyProtection="1">
      <alignment vertical="top" wrapText="1"/>
    </xf>
    <xf numFmtId="49" fontId="8" fillId="0" borderId="5" xfId="0" applyFont="1" applyFill="1" applyBorder="1" applyAlignment="1" applyProtection="1">
      <alignment vertical="top" wrapText="1"/>
    </xf>
    <xf numFmtId="49" fontId="8" fillId="0" borderId="5" xfId="0" applyFont="1" applyFill="1" applyBorder="1" applyAlignment="1" applyProtection="1">
      <alignment wrapText="1"/>
    </xf>
    <xf numFmtId="49" fontId="8" fillId="0" borderId="6" xfId="0" applyFont="1" applyFill="1" applyBorder="1" applyAlignment="1" applyProtection="1">
      <alignment wrapText="1"/>
    </xf>
    <xf numFmtId="49" fontId="9" fillId="3" borderId="1" xfId="0" applyFont="1" applyFill="1" applyBorder="1" applyAlignment="1" applyProtection="1">
      <alignment horizontal="left" vertical="top" wrapText="1"/>
    </xf>
    <xf numFmtId="49" fontId="9" fillId="3" borderId="5" xfId="0" applyFont="1" applyFill="1" applyBorder="1" applyAlignment="1" applyProtection="1">
      <alignment horizontal="left" vertical="top" wrapText="1"/>
    </xf>
    <xf numFmtId="49" fontId="9" fillId="3" borderId="9" xfId="0" applyFont="1" applyFill="1" applyBorder="1" applyAlignment="1" applyProtection="1">
      <alignment horizontal="left" vertical="top" wrapText="1"/>
    </xf>
    <xf numFmtId="49" fontId="9" fillId="3" borderId="13" xfId="0" applyFont="1" applyFill="1" applyBorder="1" applyAlignment="1" applyProtection="1">
      <alignment horizontal="left" vertical="top" wrapText="1"/>
    </xf>
    <xf numFmtId="49" fontId="9" fillId="3" borderId="6" xfId="0" applyFont="1" applyFill="1" applyBorder="1" applyAlignment="1" applyProtection="1">
      <alignment horizontal="left" vertical="top" wrapText="1"/>
    </xf>
    <xf numFmtId="49" fontId="15" fillId="3" borderId="1" xfId="0" applyFont="1" applyFill="1" applyBorder="1" applyAlignment="1" applyProtection="1">
      <alignment vertical="top" wrapText="1"/>
    </xf>
    <xf numFmtId="49" fontId="8" fillId="3" borderId="5" xfId="0" applyFont="1" applyFill="1" applyBorder="1" applyAlignment="1" applyProtection="1">
      <alignment vertical="top" wrapText="1"/>
    </xf>
    <xf numFmtId="49" fontId="8" fillId="0" borderId="5" xfId="0" applyFont="1" applyBorder="1" applyAlignment="1" applyProtection="1">
      <alignment wrapText="1"/>
    </xf>
    <xf numFmtId="49" fontId="8" fillId="0" borderId="6" xfId="0" applyFont="1" applyBorder="1" applyAlignment="1" applyProtection="1">
      <alignment wrapText="1"/>
    </xf>
    <xf numFmtId="49" fontId="8" fillId="3" borderId="1" xfId="0" applyFont="1" applyFill="1" applyBorder="1" applyAlignment="1" applyProtection="1">
      <alignment vertical="top" wrapText="1"/>
    </xf>
    <xf numFmtId="49" fontId="15" fillId="3" borderId="5" xfId="0" applyFont="1" applyFill="1" applyBorder="1" applyAlignment="1" applyProtection="1">
      <alignment vertical="top" wrapText="1"/>
    </xf>
    <xf numFmtId="49" fontId="15" fillId="0" borderId="5" xfId="0" applyFont="1" applyBorder="1" applyAlignment="1" applyProtection="1">
      <alignment wrapText="1"/>
    </xf>
    <xf numFmtId="49" fontId="15" fillId="0" borderId="6" xfId="0" applyFont="1" applyBorder="1" applyAlignment="1" applyProtection="1">
      <alignment wrapText="1"/>
    </xf>
    <xf numFmtId="49" fontId="16" fillId="3" borderId="1" xfId="0" applyFont="1" applyFill="1" applyBorder="1" applyAlignment="1" applyProtection="1">
      <alignment vertical="top" wrapText="1"/>
    </xf>
    <xf numFmtId="49" fontId="8" fillId="3" borderId="8" xfId="0" applyFont="1" applyFill="1" applyBorder="1" applyAlignment="1" applyProtection="1">
      <alignment horizontal="left"/>
    </xf>
    <xf numFmtId="49" fontId="8" fillId="3" borderId="0" xfId="0" applyFont="1" applyFill="1" applyBorder="1" applyAlignment="1" applyProtection="1">
      <alignment horizontal="left"/>
    </xf>
    <xf numFmtId="49" fontId="3" fillId="0" borderId="0" xfId="0" applyNumberFormat="1" applyFont="1" applyAlignment="1" applyProtection="1">
      <alignment horizontal="left" vertical="center" wrapText="1" indent="1"/>
    </xf>
    <xf numFmtId="49" fontId="3" fillId="0" borderId="0" xfId="0" applyNumberFormat="1" applyFont="1" applyAlignment="1" applyProtection="1">
      <alignment horizontal="left" vertical="center" indent="1"/>
    </xf>
    <xf numFmtId="49" fontId="16" fillId="0" borderId="0" xfId="0" applyFont="1" applyFill="1" applyAlignment="1" applyProtection="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descr="Eu-logotyp">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descr="Jordbruksverkets logoty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descr="Bild på EU logotypen. Medfinansieras av Europeiska union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1154883</xdr:colOff>
      <xdr:row>1</xdr:row>
      <xdr:rowOff>434976</xdr:rowOff>
    </xdr:to>
    <xdr:pic>
      <xdr:nvPicPr>
        <xdr:cNvPr id="3" name="Bildobjekt 2" descr="Bild på Jordbruksverket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descr="Eu-logotyp">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descr="Jordbruksverkets-logoty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descr="EU-logotyp">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descr="Jordbruksverkets logoty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descr="EU-logotyp">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descr="Jordbruksverkets logoty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zoomScale="90" zoomScaleNormal="90" zoomScalePageLayoutView="60" workbookViewId="0">
      <selection activeCell="M19" sqref="M19"/>
    </sheetView>
  </sheetViews>
  <sheetFormatPr defaultColWidth="8.83203125" defaultRowHeight="14"/>
  <cols>
    <col min="1" max="12" width="8.83203125" style="162"/>
    <col min="13" max="13" width="36.58203125" style="162" customWidth="1"/>
    <col min="14" max="16384" width="8.83203125" style="162"/>
  </cols>
  <sheetData>
    <row r="1" spans="1:18" ht="55" customHeight="1">
      <c r="A1" s="308"/>
      <c r="B1" s="308"/>
      <c r="C1" s="308"/>
      <c r="D1" s="308"/>
      <c r="F1" s="298"/>
      <c r="H1" s="298" t="s">
        <v>21</v>
      </c>
      <c r="I1" s="298"/>
      <c r="K1" s="298"/>
      <c r="L1" s="298"/>
      <c r="M1" s="161"/>
      <c r="N1" s="161"/>
      <c r="O1" s="161"/>
      <c r="P1" s="161"/>
      <c r="Q1" s="161"/>
      <c r="R1" s="161"/>
    </row>
    <row r="2" spans="1:18" s="309" customFormat="1"/>
    <row r="3" spans="1:18" ht="25" customHeight="1">
      <c r="A3" s="307" t="s">
        <v>19</v>
      </c>
      <c r="B3" s="307"/>
      <c r="C3" s="307"/>
      <c r="D3" s="307"/>
      <c r="E3" s="307"/>
      <c r="F3" s="307"/>
      <c r="G3" s="307"/>
      <c r="H3" s="307"/>
      <c r="I3" s="307"/>
      <c r="J3" s="307"/>
      <c r="K3" s="307"/>
      <c r="L3" s="307"/>
      <c r="M3" s="299" t="s">
        <v>24</v>
      </c>
      <c r="N3" s="300"/>
      <c r="O3" s="300"/>
      <c r="P3" s="300"/>
      <c r="Q3" s="300"/>
      <c r="R3" s="70"/>
    </row>
    <row r="4" spans="1:18" ht="15" customHeight="1">
      <c r="A4" s="306" t="s">
        <v>49</v>
      </c>
      <c r="B4" s="306"/>
      <c r="C4" s="306"/>
      <c r="D4" s="306"/>
      <c r="E4" s="306"/>
      <c r="F4" s="306"/>
      <c r="G4" s="306"/>
      <c r="H4" s="306"/>
      <c r="I4" s="306"/>
      <c r="J4" s="306"/>
      <c r="K4" s="306"/>
      <c r="L4" s="306"/>
      <c r="M4" s="303" t="s">
        <v>25</v>
      </c>
      <c r="N4" s="303"/>
      <c r="O4" s="303"/>
      <c r="P4" s="303"/>
      <c r="Q4" s="303"/>
      <c r="R4" s="303"/>
    </row>
    <row r="5" spans="1:18" ht="15" customHeight="1">
      <c r="A5" s="306"/>
      <c r="B5" s="306"/>
      <c r="C5" s="306"/>
      <c r="D5" s="306"/>
      <c r="E5" s="306"/>
      <c r="F5" s="306"/>
      <c r="G5" s="306"/>
      <c r="H5" s="306"/>
      <c r="I5" s="306"/>
      <c r="J5" s="306"/>
      <c r="K5" s="306"/>
      <c r="L5" s="306"/>
      <c r="M5" s="303" t="s">
        <v>26</v>
      </c>
      <c r="N5" s="303"/>
      <c r="O5" s="303"/>
      <c r="P5" s="303"/>
      <c r="Q5" s="303"/>
      <c r="R5" s="303"/>
    </row>
    <row r="6" spans="1:18" ht="15" customHeight="1">
      <c r="A6" s="306"/>
      <c r="B6" s="306"/>
      <c r="C6" s="306"/>
      <c r="D6" s="306"/>
      <c r="E6" s="306"/>
      <c r="F6" s="306"/>
      <c r="G6" s="306"/>
      <c r="H6" s="306"/>
      <c r="I6" s="306"/>
      <c r="J6" s="306"/>
      <c r="K6" s="306"/>
      <c r="L6" s="306"/>
      <c r="M6" s="304" t="s">
        <v>52</v>
      </c>
      <c r="N6" s="302"/>
      <c r="O6" s="302"/>
      <c r="P6" s="302"/>
      <c r="Q6" s="302"/>
      <c r="R6" s="302"/>
    </row>
    <row r="7" spans="1:18" ht="15" customHeight="1">
      <c r="A7" s="306"/>
      <c r="B7" s="306"/>
      <c r="C7" s="306"/>
      <c r="D7" s="306"/>
      <c r="E7" s="306"/>
      <c r="F7" s="306"/>
      <c r="G7" s="306"/>
      <c r="H7" s="306"/>
      <c r="I7" s="306"/>
      <c r="J7" s="306"/>
      <c r="K7" s="306"/>
      <c r="L7" s="306"/>
      <c r="M7" s="301" t="s">
        <v>27</v>
      </c>
      <c r="N7" s="301"/>
      <c r="O7" s="301"/>
      <c r="P7" s="301"/>
      <c r="Q7" s="301"/>
      <c r="R7" s="301"/>
    </row>
    <row r="8" spans="1:18" ht="15" customHeight="1">
      <c r="A8" s="306"/>
      <c r="B8" s="306"/>
      <c r="C8" s="306"/>
      <c r="D8" s="306"/>
      <c r="E8" s="306"/>
      <c r="F8" s="306"/>
      <c r="G8" s="306"/>
      <c r="H8" s="306"/>
      <c r="I8" s="306"/>
      <c r="J8" s="306"/>
      <c r="K8" s="306"/>
      <c r="L8" s="306"/>
      <c r="M8" s="302"/>
      <c r="N8" s="302"/>
      <c r="O8" s="302"/>
      <c r="P8" s="302"/>
      <c r="Q8" s="302"/>
      <c r="R8" s="302"/>
    </row>
    <row r="9" spans="1:18" ht="15" customHeight="1">
      <c r="A9" s="306"/>
      <c r="B9" s="306"/>
      <c r="C9" s="306"/>
      <c r="D9" s="306"/>
      <c r="E9" s="306"/>
      <c r="F9" s="306"/>
      <c r="G9" s="306"/>
      <c r="H9" s="306"/>
      <c r="I9" s="306"/>
      <c r="J9" s="306"/>
      <c r="K9" s="306"/>
      <c r="L9" s="306"/>
      <c r="M9" s="301"/>
      <c r="N9" s="301"/>
      <c r="O9" s="301"/>
      <c r="P9" s="301"/>
      <c r="Q9" s="301"/>
      <c r="R9" s="301"/>
    </row>
    <row r="10" spans="1:18" ht="15" customHeight="1">
      <c r="A10" s="306"/>
      <c r="B10" s="306"/>
      <c r="C10" s="306"/>
      <c r="D10" s="306"/>
      <c r="E10" s="306"/>
      <c r="F10" s="306"/>
      <c r="G10" s="306"/>
      <c r="H10" s="306"/>
      <c r="I10" s="306"/>
      <c r="J10" s="306"/>
      <c r="K10" s="306"/>
      <c r="L10" s="306"/>
      <c r="M10" s="70"/>
      <c r="N10" s="70"/>
      <c r="O10" s="70"/>
      <c r="P10" s="70"/>
      <c r="Q10" s="70"/>
      <c r="R10" s="70"/>
    </row>
    <row r="11" spans="1:18" ht="15" customHeight="1">
      <c r="A11" s="306"/>
      <c r="B11" s="306"/>
      <c r="C11" s="306"/>
      <c r="D11" s="306"/>
      <c r="E11" s="306"/>
      <c r="F11" s="306"/>
      <c r="G11" s="306"/>
      <c r="H11" s="306"/>
      <c r="I11" s="306"/>
      <c r="J11" s="306"/>
      <c r="K11" s="306"/>
      <c r="L11" s="306"/>
      <c r="M11" s="70"/>
      <c r="N11" s="70"/>
      <c r="O11" s="70"/>
      <c r="P11" s="70"/>
      <c r="Q11" s="70"/>
      <c r="R11" s="70"/>
    </row>
    <row r="12" spans="1:18" ht="15" customHeight="1">
      <c r="A12" s="306"/>
      <c r="B12" s="306"/>
      <c r="C12" s="306"/>
      <c r="D12" s="306"/>
      <c r="E12" s="306"/>
      <c r="F12" s="306"/>
      <c r="G12" s="306"/>
      <c r="H12" s="306"/>
      <c r="I12" s="306"/>
      <c r="J12" s="306"/>
      <c r="K12" s="306"/>
      <c r="L12" s="306"/>
      <c r="M12" s="70"/>
      <c r="N12" s="70"/>
      <c r="O12" s="70"/>
      <c r="P12" s="70"/>
      <c r="Q12" s="70"/>
      <c r="R12" s="70"/>
    </row>
    <row r="13" spans="1:18" ht="15" customHeight="1">
      <c r="A13" s="306"/>
      <c r="B13" s="306"/>
      <c r="C13" s="306"/>
      <c r="D13" s="306"/>
      <c r="E13" s="306"/>
      <c r="F13" s="306"/>
      <c r="G13" s="306"/>
      <c r="H13" s="306"/>
      <c r="I13" s="306"/>
      <c r="J13" s="306"/>
      <c r="K13" s="306"/>
      <c r="L13" s="306"/>
    </row>
    <row r="14" spans="1:18" ht="15" customHeight="1">
      <c r="A14" s="306"/>
      <c r="B14" s="306"/>
      <c r="C14" s="306"/>
      <c r="D14" s="306"/>
      <c r="E14" s="306"/>
      <c r="F14" s="306"/>
      <c r="G14" s="306"/>
      <c r="H14" s="306"/>
      <c r="I14" s="306"/>
      <c r="J14" s="306"/>
      <c r="K14" s="306"/>
      <c r="L14" s="306"/>
    </row>
    <row r="15" spans="1:18" ht="15" customHeight="1">
      <c r="A15" s="306"/>
      <c r="B15" s="306"/>
      <c r="C15" s="306"/>
      <c r="D15" s="306"/>
      <c r="E15" s="306"/>
      <c r="F15" s="306"/>
      <c r="G15" s="306"/>
      <c r="H15" s="306"/>
      <c r="I15" s="306"/>
      <c r="J15" s="306"/>
      <c r="K15" s="306"/>
      <c r="L15" s="306"/>
    </row>
    <row r="16" spans="1:18" ht="15" customHeight="1">
      <c r="A16" s="306"/>
      <c r="B16" s="306"/>
      <c r="C16" s="306"/>
      <c r="D16" s="306"/>
      <c r="E16" s="306"/>
      <c r="F16" s="306"/>
      <c r="G16" s="306"/>
      <c r="H16" s="306"/>
      <c r="I16" s="306"/>
      <c r="J16" s="306"/>
      <c r="K16" s="306"/>
      <c r="L16" s="306"/>
    </row>
    <row r="17" spans="1:12" ht="25" customHeight="1">
      <c r="A17" s="307" t="s">
        <v>20</v>
      </c>
      <c r="B17" s="307"/>
      <c r="C17" s="307"/>
      <c r="D17" s="307"/>
      <c r="E17" s="307"/>
      <c r="F17" s="307"/>
      <c r="G17" s="307"/>
      <c r="H17" s="307"/>
      <c r="I17" s="307"/>
      <c r="J17" s="307"/>
      <c r="K17" s="307"/>
      <c r="L17" s="307"/>
    </row>
    <row r="18" spans="1:12" ht="15" customHeight="1">
      <c r="A18" s="311" t="s">
        <v>101</v>
      </c>
      <c r="B18" s="311"/>
      <c r="C18" s="311"/>
      <c r="D18" s="311"/>
      <c r="E18" s="311"/>
      <c r="F18" s="311"/>
      <c r="G18" s="311"/>
      <c r="H18" s="311"/>
      <c r="I18" s="311"/>
      <c r="J18" s="311"/>
      <c r="K18" s="311"/>
      <c r="L18" s="311"/>
    </row>
    <row r="19" spans="1:12" ht="15" customHeight="1">
      <c r="A19" s="311"/>
      <c r="B19" s="311"/>
      <c r="C19" s="311"/>
      <c r="D19" s="311"/>
      <c r="E19" s="311"/>
      <c r="F19" s="311"/>
      <c r="G19" s="311"/>
      <c r="H19" s="311"/>
      <c r="I19" s="311"/>
      <c r="J19" s="311"/>
      <c r="K19" s="311"/>
      <c r="L19" s="311"/>
    </row>
    <row r="20" spans="1:12" ht="15" customHeight="1">
      <c r="A20" s="311"/>
      <c r="B20" s="311"/>
      <c r="C20" s="311"/>
      <c r="D20" s="311"/>
      <c r="E20" s="311"/>
      <c r="F20" s="311"/>
      <c r="G20" s="311"/>
      <c r="H20" s="311"/>
      <c r="I20" s="311"/>
      <c r="J20" s="311"/>
      <c r="K20" s="311"/>
      <c r="L20" s="311"/>
    </row>
    <row r="21" spans="1:12" ht="15" customHeight="1">
      <c r="A21" s="311"/>
      <c r="B21" s="311"/>
      <c r="C21" s="311"/>
      <c r="D21" s="311"/>
      <c r="E21" s="311"/>
      <c r="F21" s="311"/>
      <c r="G21" s="311"/>
      <c r="H21" s="311"/>
      <c r="I21" s="311"/>
      <c r="J21" s="311"/>
      <c r="K21" s="311"/>
      <c r="L21" s="311"/>
    </row>
    <row r="22" spans="1:12" ht="15" customHeight="1">
      <c r="A22" s="311"/>
      <c r="B22" s="311"/>
      <c r="C22" s="311"/>
      <c r="D22" s="311"/>
      <c r="E22" s="311"/>
      <c r="F22" s="311"/>
      <c r="G22" s="311"/>
      <c r="H22" s="311"/>
      <c r="I22" s="311"/>
      <c r="J22" s="311"/>
      <c r="K22" s="311"/>
      <c r="L22" s="311"/>
    </row>
    <row r="23" spans="1:12" ht="15" customHeight="1">
      <c r="A23" s="311"/>
      <c r="B23" s="311"/>
      <c r="C23" s="311"/>
      <c r="D23" s="311"/>
      <c r="E23" s="311"/>
      <c r="F23" s="311"/>
      <c r="G23" s="311"/>
      <c r="H23" s="311"/>
      <c r="I23" s="311"/>
      <c r="J23" s="311"/>
      <c r="K23" s="311"/>
      <c r="L23" s="311"/>
    </row>
    <row r="24" spans="1:12" ht="14.15" customHeight="1">
      <c r="A24" s="311"/>
      <c r="B24" s="311"/>
      <c r="C24" s="311"/>
      <c r="D24" s="311"/>
      <c r="E24" s="311"/>
      <c r="F24" s="311"/>
      <c r="G24" s="311"/>
      <c r="H24" s="311"/>
      <c r="I24" s="311"/>
      <c r="J24" s="311"/>
      <c r="K24" s="311"/>
      <c r="L24" s="311"/>
    </row>
    <row r="25" spans="1:12" ht="14.15" customHeight="1">
      <c r="A25" s="311"/>
      <c r="B25" s="311"/>
      <c r="C25" s="311"/>
      <c r="D25" s="311"/>
      <c r="E25" s="311"/>
      <c r="F25" s="311"/>
      <c r="G25" s="311"/>
      <c r="H25" s="311"/>
      <c r="I25" s="311"/>
      <c r="J25" s="311"/>
      <c r="K25" s="311"/>
      <c r="L25" s="311"/>
    </row>
    <row r="26" spans="1:12" ht="14.25" customHeight="1">
      <c r="A26" s="311"/>
      <c r="B26" s="311"/>
      <c r="C26" s="311"/>
      <c r="D26" s="311"/>
      <c r="E26" s="311"/>
      <c r="F26" s="311"/>
      <c r="G26" s="311"/>
      <c r="H26" s="311"/>
      <c r="I26" s="311"/>
      <c r="J26" s="311"/>
      <c r="K26" s="311"/>
      <c r="L26" s="311"/>
    </row>
    <row r="27" spans="1:12" ht="14.25" customHeight="1">
      <c r="A27" s="311"/>
      <c r="B27" s="311"/>
      <c r="C27" s="311"/>
      <c r="D27" s="311"/>
      <c r="E27" s="311"/>
      <c r="F27" s="311"/>
      <c r="G27" s="311"/>
      <c r="H27" s="311"/>
      <c r="I27" s="311"/>
      <c r="J27" s="311"/>
      <c r="K27" s="311"/>
      <c r="L27" s="311"/>
    </row>
    <row r="28" spans="1:12" ht="14.25" customHeight="1">
      <c r="A28" s="311"/>
      <c r="B28" s="311"/>
      <c r="C28" s="311"/>
      <c r="D28" s="311"/>
      <c r="E28" s="311"/>
      <c r="F28" s="311"/>
      <c r="G28" s="311"/>
      <c r="H28" s="311"/>
      <c r="I28" s="311"/>
      <c r="J28" s="311"/>
      <c r="K28" s="311"/>
      <c r="L28" s="311"/>
    </row>
    <row r="29" spans="1:12" ht="14.25" customHeight="1">
      <c r="A29" s="311"/>
      <c r="B29" s="311"/>
      <c r="C29" s="311"/>
      <c r="D29" s="311"/>
      <c r="E29" s="311"/>
      <c r="F29" s="311"/>
      <c r="G29" s="311"/>
      <c r="H29" s="311"/>
      <c r="I29" s="311"/>
      <c r="J29" s="311"/>
      <c r="K29" s="311"/>
      <c r="L29" s="311"/>
    </row>
    <row r="30" spans="1:12" ht="25" customHeight="1">
      <c r="A30" s="310" t="s">
        <v>48</v>
      </c>
      <c r="B30" s="310"/>
      <c r="C30" s="310"/>
      <c r="D30" s="310"/>
      <c r="E30" s="310"/>
      <c r="F30" s="310"/>
      <c r="G30" s="310"/>
      <c r="H30" s="310"/>
      <c r="I30" s="310"/>
      <c r="J30" s="310"/>
      <c r="K30" s="310"/>
      <c r="L30" s="310"/>
    </row>
    <row r="31" spans="1:12" ht="14.25" customHeight="1">
      <c r="A31" s="305" t="s">
        <v>103</v>
      </c>
      <c r="B31" s="305"/>
      <c r="C31" s="305"/>
      <c r="D31" s="305"/>
      <c r="E31" s="305"/>
      <c r="F31" s="305"/>
      <c r="G31" s="305"/>
      <c r="H31" s="305"/>
      <c r="I31" s="305"/>
      <c r="J31" s="305"/>
      <c r="K31" s="305"/>
      <c r="L31" s="305"/>
    </row>
    <row r="32" spans="1:12" ht="14.25" customHeight="1">
      <c r="A32" s="305"/>
      <c r="B32" s="305"/>
      <c r="C32" s="305"/>
      <c r="D32" s="305"/>
      <c r="E32" s="305"/>
      <c r="F32" s="305"/>
      <c r="G32" s="305"/>
      <c r="H32" s="305"/>
      <c r="I32" s="305"/>
      <c r="J32" s="305"/>
      <c r="K32" s="305"/>
      <c r="L32" s="305"/>
    </row>
    <row r="33" spans="1:12" ht="14.25" customHeight="1">
      <c r="A33" s="305"/>
      <c r="B33" s="305"/>
      <c r="C33" s="305"/>
      <c r="D33" s="305"/>
      <c r="E33" s="305"/>
      <c r="F33" s="305"/>
      <c r="G33" s="305"/>
      <c r="H33" s="305"/>
      <c r="I33" s="305"/>
      <c r="J33" s="305"/>
      <c r="K33" s="305"/>
      <c r="L33" s="305"/>
    </row>
    <row r="34" spans="1:12" ht="14.25" customHeight="1">
      <c r="A34" s="305"/>
      <c r="B34" s="305"/>
      <c r="C34" s="305"/>
      <c r="D34" s="305"/>
      <c r="E34" s="305"/>
      <c r="F34" s="305"/>
      <c r="G34" s="305"/>
      <c r="H34" s="305"/>
      <c r="I34" s="305"/>
      <c r="J34" s="305"/>
      <c r="K34" s="305"/>
      <c r="L34" s="305"/>
    </row>
  </sheetData>
  <mergeCells count="8">
    <mergeCell ref="A31:L34"/>
    <mergeCell ref="A4:L16"/>
    <mergeCell ref="A3:L3"/>
    <mergeCell ref="A17:L17"/>
    <mergeCell ref="A1:D1"/>
    <mergeCell ref="A2:XFD2"/>
    <mergeCell ref="A30:L30"/>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opLeftCell="A96" zoomScale="70" zoomScaleNormal="70" zoomScalePageLayoutView="50" workbookViewId="0">
      <selection activeCell="A117" sqref="A117:A139"/>
    </sheetView>
  </sheetViews>
  <sheetFormatPr defaultColWidth="9.58203125" defaultRowHeight="15.5"/>
  <cols>
    <col min="1" max="1" width="56.83203125" style="1" customWidth="1"/>
    <col min="2" max="2" width="27.08203125" style="1" customWidth="1"/>
    <col min="3" max="3" width="12.83203125" style="1" customWidth="1"/>
    <col min="4" max="4" width="72.33203125" style="49" customWidth="1"/>
    <col min="5" max="5" width="14.33203125" style="1" customWidth="1"/>
    <col min="6" max="6" width="19.5" style="1" customWidth="1"/>
    <col min="7" max="7" width="19.33203125" style="1" customWidth="1"/>
    <col min="8" max="8" width="22.33203125" style="1" customWidth="1"/>
    <col min="9" max="9" width="26" style="1" customWidth="1"/>
    <col min="10" max="10" width="0.5" style="1" customWidth="1"/>
    <col min="11" max="33" width="9.58203125" style="70"/>
    <col min="34" max="16384" width="9.58203125" style="1"/>
  </cols>
  <sheetData>
    <row r="1" spans="1:33" ht="40" customHeight="1">
      <c r="A1" s="128"/>
      <c r="B1" s="129"/>
      <c r="C1" s="129"/>
      <c r="D1" s="324" t="s">
        <v>4</v>
      </c>
      <c r="E1" s="324"/>
      <c r="F1" s="325"/>
      <c r="G1" s="325"/>
      <c r="H1" s="325"/>
      <c r="I1" s="325"/>
    </row>
    <row r="2" spans="1:33" ht="40" customHeight="1">
      <c r="A2" s="128"/>
      <c r="B2" s="159" t="s">
        <v>107</v>
      </c>
      <c r="C2" s="128"/>
      <c r="D2" s="324" t="s">
        <v>5</v>
      </c>
      <c r="E2" s="324"/>
      <c r="F2" s="325"/>
      <c r="G2" s="325"/>
      <c r="H2" s="325"/>
      <c r="I2" s="325"/>
    </row>
    <row r="3" spans="1:33" ht="40" customHeight="1">
      <c r="A3" s="128"/>
      <c r="B3" s="158" t="s">
        <v>108</v>
      </c>
      <c r="C3" s="128"/>
      <c r="D3" s="324"/>
      <c r="E3" s="324"/>
      <c r="F3" s="326"/>
      <c r="G3" s="326"/>
      <c r="H3" s="326"/>
      <c r="I3" s="326"/>
    </row>
    <row r="4" spans="1:33">
      <c r="A4" s="128"/>
      <c r="B4" s="128"/>
      <c r="C4" s="128"/>
      <c r="D4" s="130"/>
      <c r="E4" s="128"/>
      <c r="F4" s="128"/>
      <c r="G4" s="128"/>
      <c r="H4" s="128"/>
      <c r="I4" s="128"/>
    </row>
    <row r="5" spans="1:33" ht="20.149999999999999" customHeight="1">
      <c r="A5" s="131"/>
      <c r="B5" s="128"/>
      <c r="C5" s="128"/>
      <c r="D5" s="132"/>
      <c r="E5" s="128"/>
      <c r="F5" s="129"/>
      <c r="G5" s="133" t="s">
        <v>2</v>
      </c>
      <c r="H5" s="133" t="s">
        <v>3</v>
      </c>
      <c r="I5" s="128"/>
    </row>
    <row r="6" spans="1:33" ht="20.149999999999999" customHeight="1">
      <c r="A6" s="128"/>
      <c r="B6" s="128"/>
      <c r="C6" s="128"/>
      <c r="D6" s="327" t="s">
        <v>6</v>
      </c>
      <c r="E6" s="327"/>
      <c r="F6" s="328"/>
      <c r="G6" s="7"/>
      <c r="H6" s="7"/>
      <c r="I6" s="128"/>
    </row>
    <row r="7" spans="1:33" ht="20.149999999999999" customHeight="1">
      <c r="A7" s="128"/>
      <c r="B7" s="128"/>
      <c r="C7" s="128"/>
      <c r="D7" s="132"/>
      <c r="E7" s="128"/>
      <c r="F7" s="128"/>
      <c r="G7" s="128"/>
      <c r="H7" s="128"/>
      <c r="I7" s="128"/>
    </row>
    <row r="8" spans="1:33" s="70" customFormat="1">
      <c r="A8" s="117" t="s">
        <v>36</v>
      </c>
      <c r="B8" s="118" t="s">
        <v>13</v>
      </c>
      <c r="C8" s="4" t="s">
        <v>42</v>
      </c>
      <c r="D8" s="69" t="s">
        <v>35</v>
      </c>
      <c r="E8" s="126" t="s">
        <v>0</v>
      </c>
      <c r="F8" s="69" t="s">
        <v>34</v>
      </c>
      <c r="G8" s="3" t="s">
        <v>8</v>
      </c>
      <c r="H8" s="3" t="s">
        <v>1</v>
      </c>
      <c r="I8" s="4" t="s">
        <v>16</v>
      </c>
    </row>
    <row r="9" spans="1:33" s="12" customFormat="1">
      <c r="A9" s="315" t="s">
        <v>18</v>
      </c>
      <c r="B9" s="323" t="s">
        <v>12</v>
      </c>
      <c r="C9" s="165">
        <v>1</v>
      </c>
      <c r="D9" s="8"/>
      <c r="E9" s="9"/>
      <c r="F9" s="6"/>
      <c r="G9" s="10"/>
      <c r="H9" s="166">
        <f>SUM(E9*G9)</f>
        <v>0</v>
      </c>
      <c r="I9" s="11"/>
      <c r="K9" s="202"/>
      <c r="L9" s="202"/>
      <c r="M9" s="202"/>
      <c r="N9" s="202"/>
      <c r="O9" s="202"/>
      <c r="P9" s="202"/>
      <c r="Q9" s="202"/>
      <c r="R9" s="202"/>
      <c r="S9" s="202"/>
      <c r="T9" s="202"/>
      <c r="U9" s="202"/>
      <c r="V9" s="202"/>
      <c r="W9" s="202"/>
      <c r="X9" s="202"/>
      <c r="Y9" s="202"/>
      <c r="Z9" s="202"/>
      <c r="AA9" s="202"/>
      <c r="AB9" s="202"/>
      <c r="AC9" s="202"/>
      <c r="AD9" s="202"/>
      <c r="AE9" s="202"/>
      <c r="AF9" s="202"/>
      <c r="AG9" s="202"/>
    </row>
    <row r="10" spans="1:33" s="12" customFormat="1">
      <c r="A10" s="316"/>
      <c r="B10" s="320"/>
      <c r="C10" s="165">
        <v>2</v>
      </c>
      <c r="D10" s="8"/>
      <c r="E10" s="9"/>
      <c r="F10" s="6"/>
      <c r="G10" s="10"/>
      <c r="H10" s="166">
        <f t="shared" ref="H10:H12" si="0">SUM(E10*G10)</f>
        <v>0</v>
      </c>
      <c r="I10" s="50"/>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row>
    <row r="11" spans="1:33" s="12" customFormat="1">
      <c r="A11" s="316"/>
      <c r="B11" s="320"/>
      <c r="C11" s="165">
        <v>3</v>
      </c>
      <c r="D11" s="8"/>
      <c r="E11" s="9"/>
      <c r="F11" s="6"/>
      <c r="G11" s="10"/>
      <c r="H11" s="166">
        <f t="shared" si="0"/>
        <v>0</v>
      </c>
      <c r="I11" s="50"/>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row>
    <row r="12" spans="1:33" s="12" customFormat="1">
      <c r="A12" s="316"/>
      <c r="B12" s="320"/>
      <c r="C12" s="165">
        <v>4</v>
      </c>
      <c r="D12" s="8"/>
      <c r="E12" s="9"/>
      <c r="F12" s="6"/>
      <c r="G12" s="10"/>
      <c r="H12" s="166">
        <f t="shared" si="0"/>
        <v>0</v>
      </c>
      <c r="I12" s="13"/>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row>
    <row r="13" spans="1:33" s="12" customFormat="1" ht="16" thickBot="1">
      <c r="A13" s="316"/>
      <c r="B13" s="321"/>
      <c r="C13" s="170">
        <v>5</v>
      </c>
      <c r="D13" s="14"/>
      <c r="E13" s="15"/>
      <c r="F13" s="16"/>
      <c r="G13" s="17"/>
      <c r="H13" s="171">
        <f t="shared" ref="H13:H33" si="1">SUM(E13*G13)</f>
        <v>0</v>
      </c>
      <c r="I13" s="172">
        <f>SUM(H9:H13)</f>
        <v>0</v>
      </c>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row>
    <row r="14" spans="1:33" ht="16" thickTop="1">
      <c r="A14" s="316"/>
      <c r="B14" s="319" t="s">
        <v>15</v>
      </c>
      <c r="C14" s="173">
        <v>6</v>
      </c>
      <c r="D14" s="18"/>
      <c r="E14" s="27"/>
      <c r="F14" s="20"/>
      <c r="G14" s="21"/>
      <c r="H14" s="174">
        <f t="shared" si="1"/>
        <v>0</v>
      </c>
      <c r="I14" s="22"/>
    </row>
    <row r="15" spans="1:33">
      <c r="A15" s="316"/>
      <c r="B15" s="320"/>
      <c r="C15" s="165">
        <v>7</v>
      </c>
      <c r="D15" s="8"/>
      <c r="E15" s="9"/>
      <c r="F15" s="6"/>
      <c r="G15" s="10"/>
      <c r="H15" s="174">
        <f t="shared" si="1"/>
        <v>0</v>
      </c>
      <c r="I15" s="50"/>
    </row>
    <row r="16" spans="1:33">
      <c r="A16" s="316"/>
      <c r="B16" s="320"/>
      <c r="C16" s="165">
        <v>8</v>
      </c>
      <c r="D16" s="8"/>
      <c r="E16" s="9"/>
      <c r="F16" s="6"/>
      <c r="G16" s="10"/>
      <c r="H16" s="174">
        <f t="shared" si="1"/>
        <v>0</v>
      </c>
      <c r="I16" s="50"/>
    </row>
    <row r="17" spans="1:9">
      <c r="A17" s="316"/>
      <c r="B17" s="320"/>
      <c r="C17" s="165">
        <v>9</v>
      </c>
      <c r="D17" s="8"/>
      <c r="E17" s="9"/>
      <c r="F17" s="6"/>
      <c r="G17" s="10"/>
      <c r="H17" s="174">
        <f t="shared" si="1"/>
        <v>0</v>
      </c>
      <c r="I17" s="50"/>
    </row>
    <row r="18" spans="1:9" ht="16" thickBot="1">
      <c r="A18" s="316"/>
      <c r="B18" s="321"/>
      <c r="C18" s="170">
        <v>10</v>
      </c>
      <c r="D18" s="58"/>
      <c r="E18" s="23"/>
      <c r="F18" s="24"/>
      <c r="G18" s="25"/>
      <c r="H18" s="176">
        <f t="shared" si="1"/>
        <v>0</v>
      </c>
      <c r="I18" s="172">
        <f>SUM(H14:H18)</f>
        <v>0</v>
      </c>
    </row>
    <row r="19" spans="1:9" ht="16" thickTop="1">
      <c r="A19" s="316"/>
      <c r="B19" s="319" t="s">
        <v>14</v>
      </c>
      <c r="C19" s="173">
        <v>11</v>
      </c>
      <c r="D19" s="26"/>
      <c r="E19" s="27"/>
      <c r="F19" s="20"/>
      <c r="G19" s="21"/>
      <c r="H19" s="174">
        <f t="shared" si="1"/>
        <v>0</v>
      </c>
      <c r="I19" s="28"/>
    </row>
    <row r="20" spans="1:9">
      <c r="A20" s="316"/>
      <c r="B20" s="320"/>
      <c r="C20" s="165">
        <v>12</v>
      </c>
      <c r="D20" s="59"/>
      <c r="E20" s="53"/>
      <c r="F20" s="51"/>
      <c r="G20" s="52"/>
      <c r="H20" s="174">
        <f t="shared" si="1"/>
        <v>0</v>
      </c>
      <c r="I20" s="28"/>
    </row>
    <row r="21" spans="1:9" ht="16" thickBot="1">
      <c r="A21" s="316"/>
      <c r="B21" s="321"/>
      <c r="C21" s="170">
        <v>13</v>
      </c>
      <c r="D21" s="40"/>
      <c r="E21" s="29"/>
      <c r="F21" s="30"/>
      <c r="G21" s="31"/>
      <c r="H21" s="176">
        <f t="shared" si="1"/>
        <v>0</v>
      </c>
      <c r="I21" s="172">
        <f>SUM(H19:H21)</f>
        <v>0</v>
      </c>
    </row>
    <row r="22" spans="1:9" ht="16" thickTop="1">
      <c r="A22" s="316"/>
      <c r="B22" s="319" t="s">
        <v>7</v>
      </c>
      <c r="C22" s="173">
        <v>14</v>
      </c>
      <c r="D22" s="41"/>
      <c r="E22" s="27"/>
      <c r="F22" s="20"/>
      <c r="G22" s="21"/>
      <c r="H22" s="174">
        <f t="shared" si="1"/>
        <v>0</v>
      </c>
      <c r="I22" s="28"/>
    </row>
    <row r="23" spans="1:9">
      <c r="A23" s="316"/>
      <c r="B23" s="320"/>
      <c r="C23" s="165">
        <v>15</v>
      </c>
      <c r="D23" s="43"/>
      <c r="E23" s="33"/>
      <c r="F23" s="34"/>
      <c r="G23" s="35"/>
      <c r="H23" s="178">
        <f t="shared" si="1"/>
        <v>0</v>
      </c>
      <c r="I23" s="28"/>
    </row>
    <row r="24" spans="1:9">
      <c r="A24" s="316"/>
      <c r="B24" s="320"/>
      <c r="C24" s="165">
        <v>16</v>
      </c>
      <c r="D24" s="60"/>
      <c r="E24" s="37"/>
      <c r="F24" s="38"/>
      <c r="G24" s="39"/>
      <c r="H24" s="178">
        <f t="shared" si="1"/>
        <v>0</v>
      </c>
      <c r="I24" s="28"/>
    </row>
    <row r="25" spans="1:9">
      <c r="A25" s="316"/>
      <c r="B25" s="320"/>
      <c r="C25" s="165">
        <v>17</v>
      </c>
      <c r="D25" s="60"/>
      <c r="E25" s="37"/>
      <c r="F25" s="38"/>
      <c r="G25" s="39"/>
      <c r="H25" s="178">
        <f t="shared" si="1"/>
        <v>0</v>
      </c>
      <c r="I25" s="28"/>
    </row>
    <row r="26" spans="1:9">
      <c r="A26" s="316"/>
      <c r="B26" s="320"/>
      <c r="C26" s="165">
        <v>18</v>
      </c>
      <c r="D26" s="60"/>
      <c r="E26" s="37"/>
      <c r="F26" s="38"/>
      <c r="G26" s="39"/>
      <c r="H26" s="178">
        <f t="shared" si="1"/>
        <v>0</v>
      </c>
      <c r="I26" s="28"/>
    </row>
    <row r="27" spans="1:9">
      <c r="A27" s="316"/>
      <c r="B27" s="320"/>
      <c r="C27" s="165">
        <v>19</v>
      </c>
      <c r="D27" s="60"/>
      <c r="E27" s="37"/>
      <c r="F27" s="38"/>
      <c r="G27" s="39"/>
      <c r="H27" s="178">
        <f t="shared" si="1"/>
        <v>0</v>
      </c>
      <c r="I27" s="28"/>
    </row>
    <row r="28" spans="1:9">
      <c r="A28" s="316"/>
      <c r="B28" s="320"/>
      <c r="C28" s="165">
        <v>20</v>
      </c>
      <c r="D28" s="43"/>
      <c r="E28" s="37"/>
      <c r="F28" s="38"/>
      <c r="G28" s="39"/>
      <c r="H28" s="178">
        <f t="shared" si="1"/>
        <v>0</v>
      </c>
      <c r="I28" s="28"/>
    </row>
    <row r="29" spans="1:9">
      <c r="A29" s="316"/>
      <c r="B29" s="320"/>
      <c r="C29" s="165">
        <v>21</v>
      </c>
      <c r="D29" s="36"/>
      <c r="E29" s="37"/>
      <c r="F29" s="38"/>
      <c r="G29" s="39"/>
      <c r="H29" s="179">
        <f t="shared" si="1"/>
        <v>0</v>
      </c>
      <c r="I29" s="28"/>
    </row>
    <row r="30" spans="1:9" ht="16" thickBot="1">
      <c r="A30" s="317"/>
      <c r="B30" s="321"/>
      <c r="C30" s="170">
        <v>22</v>
      </c>
      <c r="D30" s="40"/>
      <c r="E30" s="29"/>
      <c r="F30" s="30"/>
      <c r="G30" s="31"/>
      <c r="H30" s="176">
        <f t="shared" si="1"/>
        <v>0</v>
      </c>
      <c r="I30" s="172">
        <f>SUM(H22:H30)</f>
        <v>0</v>
      </c>
    </row>
    <row r="31" spans="1:9" ht="16" thickTop="1">
      <c r="A31" s="318"/>
      <c r="B31" s="319" t="s">
        <v>10</v>
      </c>
      <c r="C31" s="173">
        <v>23</v>
      </c>
      <c r="D31" s="41"/>
      <c r="E31" s="27"/>
      <c r="F31" s="20"/>
      <c r="G31" s="21"/>
      <c r="H31" s="174">
        <f t="shared" si="1"/>
        <v>0</v>
      </c>
      <c r="I31" s="42"/>
    </row>
    <row r="32" spans="1:9">
      <c r="A32" s="119" t="s">
        <v>22</v>
      </c>
      <c r="B32" s="320"/>
      <c r="C32" s="165">
        <v>24</v>
      </c>
      <c r="D32" s="43"/>
      <c r="E32" s="33"/>
      <c r="F32" s="34"/>
      <c r="G32" s="35"/>
      <c r="H32" s="178">
        <f t="shared" si="1"/>
        <v>0</v>
      </c>
      <c r="I32" s="42"/>
    </row>
    <row r="33" spans="1:33">
      <c r="A33" s="120" t="s">
        <v>23</v>
      </c>
      <c r="B33" s="322"/>
      <c r="C33" s="165">
        <v>25</v>
      </c>
      <c r="D33" s="43"/>
      <c r="E33" s="33"/>
      <c r="F33" s="34"/>
      <c r="G33" s="35"/>
      <c r="H33" s="178">
        <f t="shared" si="1"/>
        <v>0</v>
      </c>
      <c r="I33" s="181">
        <f>SUM(H31:H33)</f>
        <v>0</v>
      </c>
    </row>
    <row r="34" spans="1:33" s="45" customFormat="1">
      <c r="A34" s="312" t="s">
        <v>17</v>
      </c>
      <c r="B34" s="313"/>
      <c r="C34" s="313"/>
      <c r="D34" s="313"/>
      <c r="E34" s="313"/>
      <c r="F34" s="313"/>
      <c r="G34" s="313"/>
      <c r="H34" s="314"/>
      <c r="I34" s="182">
        <f>SUM(H9:H33)</f>
        <v>0</v>
      </c>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row>
    <row r="35" spans="1:33" s="70" customFormat="1">
      <c r="A35" s="117" t="s">
        <v>37</v>
      </c>
      <c r="B35" s="118" t="s">
        <v>13</v>
      </c>
      <c r="C35" s="4" t="s">
        <v>42</v>
      </c>
      <c r="D35" s="69" t="s">
        <v>35</v>
      </c>
      <c r="E35" s="126" t="s">
        <v>0</v>
      </c>
      <c r="F35" s="69" t="s">
        <v>34</v>
      </c>
      <c r="G35" s="3" t="s">
        <v>8</v>
      </c>
      <c r="H35" s="3" t="s">
        <v>1</v>
      </c>
      <c r="I35" s="4" t="s">
        <v>16</v>
      </c>
    </row>
    <row r="36" spans="1:33">
      <c r="A36" s="315" t="s">
        <v>18</v>
      </c>
      <c r="B36" s="323" t="s">
        <v>12</v>
      </c>
      <c r="C36" s="100">
        <v>1</v>
      </c>
      <c r="D36" s="8"/>
      <c r="E36" s="9"/>
      <c r="F36" s="6"/>
      <c r="G36" s="10"/>
      <c r="H36" s="166">
        <f>SUM(E36*G36)</f>
        <v>0</v>
      </c>
      <c r="I36" s="11"/>
    </row>
    <row r="37" spans="1:33">
      <c r="A37" s="316"/>
      <c r="B37" s="320"/>
      <c r="C37" s="100">
        <v>2</v>
      </c>
      <c r="D37" s="8"/>
      <c r="E37" s="9"/>
      <c r="F37" s="6"/>
      <c r="G37" s="10"/>
      <c r="H37" s="166">
        <f>SUM(E37*G37)</f>
        <v>0</v>
      </c>
      <c r="I37" s="50"/>
    </row>
    <row r="38" spans="1:33">
      <c r="A38" s="316"/>
      <c r="B38" s="320"/>
      <c r="C38" s="100">
        <v>3</v>
      </c>
      <c r="D38" s="8"/>
      <c r="E38" s="9"/>
      <c r="F38" s="6"/>
      <c r="G38" s="10"/>
      <c r="H38" s="166">
        <f>SUM(E38*G38)</f>
        <v>0</v>
      </c>
      <c r="I38" s="50"/>
    </row>
    <row r="39" spans="1:33">
      <c r="A39" s="316"/>
      <c r="B39" s="320"/>
      <c r="C39" s="100">
        <v>4</v>
      </c>
      <c r="D39" s="8"/>
      <c r="E39" s="9"/>
      <c r="F39" s="6"/>
      <c r="G39" s="10"/>
      <c r="H39" s="166">
        <f>SUM(E39*G39)</f>
        <v>0</v>
      </c>
      <c r="I39" s="13"/>
    </row>
    <row r="40" spans="1:33" ht="16" thickBot="1">
      <c r="A40" s="316"/>
      <c r="B40" s="321"/>
      <c r="C40" s="101">
        <v>5</v>
      </c>
      <c r="D40" s="14"/>
      <c r="E40" s="15"/>
      <c r="F40" s="16"/>
      <c r="G40" s="17"/>
      <c r="H40" s="171">
        <f t="shared" ref="H40:H60" si="2">SUM(E40*G40)</f>
        <v>0</v>
      </c>
      <c r="I40" s="172">
        <f>SUM(H36:H40)</f>
        <v>0</v>
      </c>
    </row>
    <row r="41" spans="1:33" s="45" customFormat="1" ht="16" thickTop="1">
      <c r="A41" s="316"/>
      <c r="B41" s="319" t="s">
        <v>15</v>
      </c>
      <c r="C41" s="102">
        <v>6</v>
      </c>
      <c r="D41" s="18"/>
      <c r="E41" s="27"/>
      <c r="F41" s="20"/>
      <c r="G41" s="21"/>
      <c r="H41" s="174">
        <f t="shared" si="2"/>
        <v>0</v>
      </c>
      <c r="I41" s="22"/>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row>
    <row r="42" spans="1:33">
      <c r="A42" s="316"/>
      <c r="B42" s="320"/>
      <c r="C42" s="100">
        <v>7</v>
      </c>
      <c r="D42" s="8"/>
      <c r="E42" s="9"/>
      <c r="F42" s="6"/>
      <c r="G42" s="10"/>
      <c r="H42" s="174">
        <f t="shared" si="2"/>
        <v>0</v>
      </c>
      <c r="I42" s="50"/>
    </row>
    <row r="43" spans="1:33">
      <c r="A43" s="316"/>
      <c r="B43" s="320"/>
      <c r="C43" s="100">
        <v>8</v>
      </c>
      <c r="D43" s="8"/>
      <c r="E43" s="9"/>
      <c r="F43" s="6"/>
      <c r="G43" s="10"/>
      <c r="H43" s="174">
        <f t="shared" si="2"/>
        <v>0</v>
      </c>
      <c r="I43" s="50"/>
    </row>
    <row r="44" spans="1:33">
      <c r="A44" s="316"/>
      <c r="B44" s="320"/>
      <c r="C44" s="100">
        <v>9</v>
      </c>
      <c r="D44" s="8"/>
      <c r="E44" s="9"/>
      <c r="F44" s="6"/>
      <c r="G44" s="10"/>
      <c r="H44" s="174">
        <f t="shared" si="2"/>
        <v>0</v>
      </c>
      <c r="I44" s="50"/>
    </row>
    <row r="45" spans="1:33" ht="16" thickBot="1">
      <c r="A45" s="316"/>
      <c r="B45" s="321"/>
      <c r="C45" s="101">
        <v>10</v>
      </c>
      <c r="D45" s="58"/>
      <c r="E45" s="23"/>
      <c r="F45" s="24"/>
      <c r="G45" s="25"/>
      <c r="H45" s="176">
        <f t="shared" si="2"/>
        <v>0</v>
      </c>
      <c r="I45" s="172">
        <f>SUM(H41:H45)</f>
        <v>0</v>
      </c>
    </row>
    <row r="46" spans="1:33" ht="16" thickTop="1">
      <c r="A46" s="316"/>
      <c r="B46" s="319" t="s">
        <v>14</v>
      </c>
      <c r="C46" s="102">
        <v>11</v>
      </c>
      <c r="D46" s="26"/>
      <c r="E46" s="27"/>
      <c r="F46" s="20"/>
      <c r="G46" s="21"/>
      <c r="H46" s="174">
        <f t="shared" si="2"/>
        <v>0</v>
      </c>
      <c r="I46" s="28"/>
    </row>
    <row r="47" spans="1:33">
      <c r="A47" s="316"/>
      <c r="B47" s="320"/>
      <c r="C47" s="100">
        <v>12</v>
      </c>
      <c r="D47" s="59"/>
      <c r="E47" s="53"/>
      <c r="F47" s="51"/>
      <c r="G47" s="52"/>
      <c r="H47" s="174">
        <f t="shared" si="2"/>
        <v>0</v>
      </c>
      <c r="I47" s="28"/>
    </row>
    <row r="48" spans="1:33" ht="16" thickBot="1">
      <c r="A48" s="316"/>
      <c r="B48" s="321"/>
      <c r="C48" s="101">
        <v>13</v>
      </c>
      <c r="D48" s="40"/>
      <c r="E48" s="29"/>
      <c r="F48" s="30"/>
      <c r="G48" s="31"/>
      <c r="H48" s="176">
        <f t="shared" si="2"/>
        <v>0</v>
      </c>
      <c r="I48" s="172">
        <f>SUM(H46:H48)</f>
        <v>0</v>
      </c>
    </row>
    <row r="49" spans="1:9" ht="16" thickTop="1">
      <c r="A49" s="316"/>
      <c r="B49" s="319" t="s">
        <v>7</v>
      </c>
      <c r="C49" s="102">
        <v>14</v>
      </c>
      <c r="D49" s="41"/>
      <c r="E49" s="27"/>
      <c r="F49" s="20"/>
      <c r="G49" s="21"/>
      <c r="H49" s="174">
        <f t="shared" si="2"/>
        <v>0</v>
      </c>
      <c r="I49" s="28"/>
    </row>
    <row r="50" spans="1:9">
      <c r="A50" s="316"/>
      <c r="B50" s="320"/>
      <c r="C50" s="100">
        <v>15</v>
      </c>
      <c r="D50" s="43"/>
      <c r="E50" s="33"/>
      <c r="F50" s="34"/>
      <c r="G50" s="35"/>
      <c r="H50" s="178">
        <f t="shared" si="2"/>
        <v>0</v>
      </c>
      <c r="I50" s="28"/>
    </row>
    <row r="51" spans="1:9">
      <c r="A51" s="316"/>
      <c r="B51" s="320"/>
      <c r="C51" s="100">
        <v>16</v>
      </c>
      <c r="D51" s="60"/>
      <c r="E51" s="37"/>
      <c r="F51" s="38"/>
      <c r="G51" s="39"/>
      <c r="H51" s="178">
        <f t="shared" si="2"/>
        <v>0</v>
      </c>
      <c r="I51" s="28"/>
    </row>
    <row r="52" spans="1:9">
      <c r="A52" s="316"/>
      <c r="B52" s="320"/>
      <c r="C52" s="100">
        <v>17</v>
      </c>
      <c r="D52" s="60"/>
      <c r="E52" s="37"/>
      <c r="F52" s="38"/>
      <c r="G52" s="39"/>
      <c r="H52" s="178">
        <f t="shared" si="2"/>
        <v>0</v>
      </c>
      <c r="I52" s="28"/>
    </row>
    <row r="53" spans="1:9">
      <c r="A53" s="316"/>
      <c r="B53" s="320"/>
      <c r="C53" s="100">
        <v>18</v>
      </c>
      <c r="D53" s="60"/>
      <c r="E53" s="37"/>
      <c r="F53" s="38"/>
      <c r="G53" s="39"/>
      <c r="H53" s="178">
        <f t="shared" si="2"/>
        <v>0</v>
      </c>
      <c r="I53" s="28"/>
    </row>
    <row r="54" spans="1:9">
      <c r="A54" s="316"/>
      <c r="B54" s="320"/>
      <c r="C54" s="100">
        <v>19</v>
      </c>
      <c r="D54" s="60"/>
      <c r="E54" s="37"/>
      <c r="F54" s="38"/>
      <c r="G54" s="39"/>
      <c r="H54" s="178">
        <f t="shared" si="2"/>
        <v>0</v>
      </c>
      <c r="I54" s="28"/>
    </row>
    <row r="55" spans="1:9">
      <c r="A55" s="316"/>
      <c r="B55" s="320"/>
      <c r="C55" s="100">
        <v>20</v>
      </c>
      <c r="D55" s="43"/>
      <c r="E55" s="37"/>
      <c r="F55" s="38"/>
      <c r="G55" s="39"/>
      <c r="H55" s="178">
        <f t="shared" si="2"/>
        <v>0</v>
      </c>
      <c r="I55" s="28"/>
    </row>
    <row r="56" spans="1:9">
      <c r="A56" s="316"/>
      <c r="B56" s="320"/>
      <c r="C56" s="100">
        <v>21</v>
      </c>
      <c r="D56" s="36"/>
      <c r="E56" s="37"/>
      <c r="F56" s="38"/>
      <c r="G56" s="39"/>
      <c r="H56" s="179">
        <f t="shared" si="2"/>
        <v>0</v>
      </c>
      <c r="I56" s="28"/>
    </row>
    <row r="57" spans="1:9" ht="16" thickBot="1">
      <c r="A57" s="317"/>
      <c r="B57" s="321"/>
      <c r="C57" s="101">
        <v>22</v>
      </c>
      <c r="D57" s="40"/>
      <c r="E57" s="29"/>
      <c r="F57" s="30"/>
      <c r="G57" s="31"/>
      <c r="H57" s="176">
        <f t="shared" si="2"/>
        <v>0</v>
      </c>
      <c r="I57" s="172">
        <f>SUM(H49:H57)</f>
        <v>0</v>
      </c>
    </row>
    <row r="58" spans="1:9" ht="16" thickTop="1">
      <c r="A58" s="318"/>
      <c r="B58" s="319" t="s">
        <v>10</v>
      </c>
      <c r="C58" s="102">
        <v>23</v>
      </c>
      <c r="D58" s="41"/>
      <c r="E58" s="27"/>
      <c r="F58" s="20"/>
      <c r="G58" s="21"/>
      <c r="H58" s="174">
        <f t="shared" si="2"/>
        <v>0</v>
      </c>
      <c r="I58" s="42"/>
    </row>
    <row r="59" spans="1:9">
      <c r="A59" s="119" t="s">
        <v>22</v>
      </c>
      <c r="B59" s="320"/>
      <c r="C59" s="100">
        <v>24</v>
      </c>
      <c r="D59" s="43"/>
      <c r="E59" s="33"/>
      <c r="F59" s="34"/>
      <c r="G59" s="35"/>
      <c r="H59" s="178">
        <f t="shared" si="2"/>
        <v>0</v>
      </c>
      <c r="I59" s="42"/>
    </row>
    <row r="60" spans="1:9">
      <c r="A60" s="120" t="s">
        <v>23</v>
      </c>
      <c r="B60" s="322"/>
      <c r="C60" s="100">
        <v>25</v>
      </c>
      <c r="D60" s="43"/>
      <c r="E60" s="33"/>
      <c r="F60" s="34"/>
      <c r="G60" s="35"/>
      <c r="H60" s="178">
        <f t="shared" si="2"/>
        <v>0</v>
      </c>
      <c r="I60" s="181">
        <f>SUM(H58:H60)</f>
        <v>0</v>
      </c>
    </row>
    <row r="61" spans="1:9">
      <c r="A61" s="312" t="s">
        <v>17</v>
      </c>
      <c r="B61" s="313"/>
      <c r="C61" s="313"/>
      <c r="D61" s="313"/>
      <c r="E61" s="313"/>
      <c r="F61" s="313"/>
      <c r="G61" s="313"/>
      <c r="H61" s="314"/>
      <c r="I61" s="182">
        <f>SUM(H36:H60)</f>
        <v>0</v>
      </c>
    </row>
    <row r="62" spans="1:9" s="70" customFormat="1">
      <c r="A62" s="117" t="s">
        <v>38</v>
      </c>
      <c r="B62" s="118" t="s">
        <v>13</v>
      </c>
      <c r="C62" s="4" t="s">
        <v>42</v>
      </c>
      <c r="D62" s="69" t="s">
        <v>35</v>
      </c>
      <c r="E62" s="126" t="s">
        <v>0</v>
      </c>
      <c r="F62" s="69" t="s">
        <v>34</v>
      </c>
      <c r="G62" s="3" t="s">
        <v>8</v>
      </c>
      <c r="H62" s="3" t="s">
        <v>1</v>
      </c>
      <c r="I62" s="4" t="s">
        <v>16</v>
      </c>
    </row>
    <row r="63" spans="1:9">
      <c r="A63" s="315" t="s">
        <v>18</v>
      </c>
      <c r="B63" s="323" t="s">
        <v>12</v>
      </c>
      <c r="C63" s="100">
        <v>1</v>
      </c>
      <c r="D63" s="8"/>
      <c r="E63" s="9"/>
      <c r="F63" s="6"/>
      <c r="G63" s="10"/>
      <c r="H63" s="166">
        <f>SUM(E63*G63)</f>
        <v>0</v>
      </c>
      <c r="I63" s="11"/>
    </row>
    <row r="64" spans="1:9">
      <c r="A64" s="316"/>
      <c r="B64" s="320"/>
      <c r="C64" s="100">
        <v>2</v>
      </c>
      <c r="D64" s="8"/>
      <c r="E64" s="9"/>
      <c r="F64" s="6"/>
      <c r="G64" s="10"/>
      <c r="H64" s="166">
        <f>SUM(E64*G64)</f>
        <v>0</v>
      </c>
      <c r="I64" s="50"/>
    </row>
    <row r="65" spans="1:9">
      <c r="A65" s="316"/>
      <c r="B65" s="320"/>
      <c r="C65" s="100">
        <v>3</v>
      </c>
      <c r="D65" s="8"/>
      <c r="E65" s="9"/>
      <c r="F65" s="6"/>
      <c r="G65" s="10"/>
      <c r="H65" s="166">
        <f>SUM(E65*G65)</f>
        <v>0</v>
      </c>
      <c r="I65" s="50"/>
    </row>
    <row r="66" spans="1:9">
      <c r="A66" s="316"/>
      <c r="B66" s="320"/>
      <c r="C66" s="100">
        <v>4</v>
      </c>
      <c r="D66" s="8"/>
      <c r="E66" s="9"/>
      <c r="F66" s="6"/>
      <c r="G66" s="10"/>
      <c r="H66" s="166">
        <f>SUM(E66*G66)</f>
        <v>0</v>
      </c>
      <c r="I66" s="13"/>
    </row>
    <row r="67" spans="1:9" ht="16" thickBot="1">
      <c r="A67" s="316"/>
      <c r="B67" s="321"/>
      <c r="C67" s="101">
        <v>5</v>
      </c>
      <c r="D67" s="14"/>
      <c r="E67" s="15"/>
      <c r="F67" s="16"/>
      <c r="G67" s="17"/>
      <c r="H67" s="171">
        <f t="shared" ref="H67:H87" si="3">SUM(E67*G67)</f>
        <v>0</v>
      </c>
      <c r="I67" s="172">
        <f>SUM(H63:H67)</f>
        <v>0</v>
      </c>
    </row>
    <row r="68" spans="1:9" ht="16" thickTop="1">
      <c r="A68" s="316"/>
      <c r="B68" s="319" t="s">
        <v>15</v>
      </c>
      <c r="C68" s="102">
        <v>6</v>
      </c>
      <c r="D68" s="18"/>
      <c r="E68" s="27"/>
      <c r="F68" s="20"/>
      <c r="G68" s="21"/>
      <c r="H68" s="174">
        <f t="shared" si="3"/>
        <v>0</v>
      </c>
      <c r="I68" s="22"/>
    </row>
    <row r="69" spans="1:9">
      <c r="A69" s="316"/>
      <c r="B69" s="320"/>
      <c r="C69" s="100">
        <v>7</v>
      </c>
      <c r="D69" s="8"/>
      <c r="E69" s="9"/>
      <c r="F69" s="6"/>
      <c r="G69" s="10"/>
      <c r="H69" s="174">
        <f t="shared" si="3"/>
        <v>0</v>
      </c>
      <c r="I69" s="50"/>
    </row>
    <row r="70" spans="1:9">
      <c r="A70" s="316"/>
      <c r="B70" s="320"/>
      <c r="C70" s="100">
        <v>8</v>
      </c>
      <c r="D70" s="8"/>
      <c r="E70" s="9"/>
      <c r="F70" s="6"/>
      <c r="G70" s="10"/>
      <c r="H70" s="174">
        <f t="shared" si="3"/>
        <v>0</v>
      </c>
      <c r="I70" s="50"/>
    </row>
    <row r="71" spans="1:9">
      <c r="A71" s="316"/>
      <c r="B71" s="320"/>
      <c r="C71" s="100">
        <v>9</v>
      </c>
      <c r="D71" s="8"/>
      <c r="E71" s="9"/>
      <c r="F71" s="6"/>
      <c r="G71" s="10"/>
      <c r="H71" s="174">
        <f t="shared" si="3"/>
        <v>0</v>
      </c>
      <c r="I71" s="50"/>
    </row>
    <row r="72" spans="1:9" ht="16" thickBot="1">
      <c r="A72" s="316"/>
      <c r="B72" s="321"/>
      <c r="C72" s="101">
        <v>10</v>
      </c>
      <c r="D72" s="58"/>
      <c r="E72" s="23"/>
      <c r="F72" s="24"/>
      <c r="G72" s="25"/>
      <c r="H72" s="176">
        <f t="shared" si="3"/>
        <v>0</v>
      </c>
      <c r="I72" s="172">
        <f>SUM(H68:H72)</f>
        <v>0</v>
      </c>
    </row>
    <row r="73" spans="1:9" ht="16" thickTop="1">
      <c r="A73" s="316"/>
      <c r="B73" s="319" t="s">
        <v>14</v>
      </c>
      <c r="C73" s="102">
        <v>11</v>
      </c>
      <c r="D73" s="26"/>
      <c r="E73" s="27"/>
      <c r="F73" s="20"/>
      <c r="G73" s="21"/>
      <c r="H73" s="174">
        <f t="shared" si="3"/>
        <v>0</v>
      </c>
      <c r="I73" s="28"/>
    </row>
    <row r="74" spans="1:9">
      <c r="A74" s="316"/>
      <c r="B74" s="320"/>
      <c r="C74" s="100">
        <v>12</v>
      </c>
      <c r="D74" s="59"/>
      <c r="E74" s="53"/>
      <c r="F74" s="51"/>
      <c r="G74" s="52"/>
      <c r="H74" s="174">
        <f t="shared" si="3"/>
        <v>0</v>
      </c>
      <c r="I74" s="28"/>
    </row>
    <row r="75" spans="1:9" ht="16" thickBot="1">
      <c r="A75" s="316"/>
      <c r="B75" s="321"/>
      <c r="C75" s="101">
        <v>13</v>
      </c>
      <c r="D75" s="40"/>
      <c r="E75" s="29"/>
      <c r="F75" s="30"/>
      <c r="G75" s="31"/>
      <c r="H75" s="176">
        <f t="shared" si="3"/>
        <v>0</v>
      </c>
      <c r="I75" s="172">
        <f>SUM(H73:H75)</f>
        <v>0</v>
      </c>
    </row>
    <row r="76" spans="1:9" ht="16" thickTop="1">
      <c r="A76" s="316"/>
      <c r="B76" s="319" t="s">
        <v>7</v>
      </c>
      <c r="C76" s="102">
        <v>14</v>
      </c>
      <c r="D76" s="41"/>
      <c r="E76" s="27"/>
      <c r="F76" s="20"/>
      <c r="G76" s="21"/>
      <c r="H76" s="174">
        <f t="shared" si="3"/>
        <v>0</v>
      </c>
      <c r="I76" s="28"/>
    </row>
    <row r="77" spans="1:9">
      <c r="A77" s="316"/>
      <c r="B77" s="320"/>
      <c r="C77" s="100">
        <v>15</v>
      </c>
      <c r="D77" s="43"/>
      <c r="E77" s="33"/>
      <c r="F77" s="34"/>
      <c r="G77" s="35"/>
      <c r="H77" s="178">
        <f t="shared" si="3"/>
        <v>0</v>
      </c>
      <c r="I77" s="28"/>
    </row>
    <row r="78" spans="1:9">
      <c r="A78" s="316"/>
      <c r="B78" s="320"/>
      <c r="C78" s="100">
        <v>16</v>
      </c>
      <c r="D78" s="60"/>
      <c r="E78" s="37"/>
      <c r="F78" s="38"/>
      <c r="G78" s="39"/>
      <c r="H78" s="178">
        <f t="shared" si="3"/>
        <v>0</v>
      </c>
      <c r="I78" s="28"/>
    </row>
    <row r="79" spans="1:9">
      <c r="A79" s="316"/>
      <c r="B79" s="320"/>
      <c r="C79" s="100">
        <v>17</v>
      </c>
      <c r="D79" s="60"/>
      <c r="E79" s="37"/>
      <c r="F79" s="38"/>
      <c r="G79" s="39"/>
      <c r="H79" s="178">
        <f t="shared" si="3"/>
        <v>0</v>
      </c>
      <c r="I79" s="28"/>
    </row>
    <row r="80" spans="1:9">
      <c r="A80" s="316"/>
      <c r="B80" s="320"/>
      <c r="C80" s="100">
        <v>18</v>
      </c>
      <c r="D80" s="60"/>
      <c r="E80" s="37"/>
      <c r="F80" s="38"/>
      <c r="G80" s="39"/>
      <c r="H80" s="178">
        <f t="shared" si="3"/>
        <v>0</v>
      </c>
      <c r="I80" s="28"/>
    </row>
    <row r="81" spans="1:33">
      <c r="A81" s="316"/>
      <c r="B81" s="320"/>
      <c r="C81" s="100">
        <v>19</v>
      </c>
      <c r="D81" s="60"/>
      <c r="E81" s="37"/>
      <c r="F81" s="38"/>
      <c r="G81" s="39"/>
      <c r="H81" s="178">
        <f t="shared" si="3"/>
        <v>0</v>
      </c>
      <c r="I81" s="28"/>
    </row>
    <row r="82" spans="1:33" s="45" customFormat="1">
      <c r="A82" s="316"/>
      <c r="B82" s="320"/>
      <c r="C82" s="100">
        <v>20</v>
      </c>
      <c r="D82" s="43"/>
      <c r="E82" s="37"/>
      <c r="F82" s="38"/>
      <c r="G82" s="39"/>
      <c r="H82" s="178">
        <f t="shared" si="3"/>
        <v>0</v>
      </c>
      <c r="I82" s="28"/>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row>
    <row r="83" spans="1:33">
      <c r="A83" s="316"/>
      <c r="B83" s="320"/>
      <c r="C83" s="100">
        <v>21</v>
      </c>
      <c r="D83" s="36"/>
      <c r="E83" s="37"/>
      <c r="F83" s="38"/>
      <c r="G83" s="39"/>
      <c r="H83" s="179">
        <f t="shared" si="3"/>
        <v>0</v>
      </c>
      <c r="I83" s="28"/>
    </row>
    <row r="84" spans="1:33" ht="16" thickBot="1">
      <c r="A84" s="317"/>
      <c r="B84" s="321"/>
      <c r="C84" s="101">
        <v>22</v>
      </c>
      <c r="D84" s="40"/>
      <c r="E84" s="29"/>
      <c r="F84" s="30"/>
      <c r="G84" s="31"/>
      <c r="H84" s="176">
        <f t="shared" si="3"/>
        <v>0</v>
      </c>
      <c r="I84" s="172">
        <f>SUM(H76:H84)</f>
        <v>0</v>
      </c>
    </row>
    <row r="85" spans="1:33" ht="16" thickTop="1">
      <c r="A85" s="318"/>
      <c r="B85" s="319" t="s">
        <v>10</v>
      </c>
      <c r="C85" s="102">
        <v>23</v>
      </c>
      <c r="D85" s="41"/>
      <c r="E85" s="27"/>
      <c r="F85" s="20"/>
      <c r="G85" s="21"/>
      <c r="H85" s="174">
        <f t="shared" si="3"/>
        <v>0</v>
      </c>
      <c r="I85" s="42"/>
    </row>
    <row r="86" spans="1:33">
      <c r="A86" s="119" t="s">
        <v>22</v>
      </c>
      <c r="B86" s="320"/>
      <c r="C86" s="100">
        <v>24</v>
      </c>
      <c r="D86" s="43"/>
      <c r="E86" s="33"/>
      <c r="F86" s="34"/>
      <c r="G86" s="35"/>
      <c r="H86" s="178">
        <f t="shared" si="3"/>
        <v>0</v>
      </c>
      <c r="I86" s="42"/>
    </row>
    <row r="87" spans="1:33">
      <c r="A87" s="120" t="s">
        <v>23</v>
      </c>
      <c r="B87" s="322"/>
      <c r="C87" s="100">
        <v>25</v>
      </c>
      <c r="D87" s="43"/>
      <c r="E87" s="33"/>
      <c r="F87" s="34"/>
      <c r="G87" s="35"/>
      <c r="H87" s="178">
        <f t="shared" si="3"/>
        <v>0</v>
      </c>
      <c r="I87" s="181">
        <f>SUM(H85:H87)</f>
        <v>0</v>
      </c>
    </row>
    <row r="88" spans="1:33">
      <c r="A88" s="312" t="s">
        <v>17</v>
      </c>
      <c r="B88" s="313"/>
      <c r="C88" s="313"/>
      <c r="D88" s="313"/>
      <c r="E88" s="313"/>
      <c r="F88" s="313"/>
      <c r="G88" s="313"/>
      <c r="H88" s="314"/>
      <c r="I88" s="182">
        <f>SUM(H63:H87)</f>
        <v>0</v>
      </c>
    </row>
    <row r="89" spans="1:33" s="70" customFormat="1">
      <c r="A89" s="117" t="s">
        <v>39</v>
      </c>
      <c r="B89" s="118" t="s">
        <v>13</v>
      </c>
      <c r="C89" s="4" t="s">
        <v>42</v>
      </c>
      <c r="D89" s="69" t="s">
        <v>35</v>
      </c>
      <c r="E89" s="126" t="s">
        <v>0</v>
      </c>
      <c r="F89" s="69" t="s">
        <v>34</v>
      </c>
      <c r="G89" s="3" t="s">
        <v>8</v>
      </c>
      <c r="H89" s="3" t="s">
        <v>1</v>
      </c>
      <c r="I89" s="4" t="s">
        <v>16</v>
      </c>
    </row>
    <row r="90" spans="1:33">
      <c r="A90" s="315" t="s">
        <v>18</v>
      </c>
      <c r="B90" s="323" t="s">
        <v>12</v>
      </c>
      <c r="C90" s="100">
        <v>1</v>
      </c>
      <c r="D90" s="8"/>
      <c r="E90" s="9"/>
      <c r="F90" s="6"/>
      <c r="G90" s="10"/>
      <c r="H90" s="166">
        <f>SUM(E90*G90)</f>
        <v>0</v>
      </c>
      <c r="I90" s="11"/>
    </row>
    <row r="91" spans="1:33">
      <c r="A91" s="316"/>
      <c r="B91" s="320"/>
      <c r="C91" s="100">
        <v>2</v>
      </c>
      <c r="D91" s="8"/>
      <c r="E91" s="9"/>
      <c r="F91" s="6"/>
      <c r="G91" s="10"/>
      <c r="H91" s="166">
        <f>SUM(E91*G91)</f>
        <v>0</v>
      </c>
      <c r="I91" s="50"/>
    </row>
    <row r="92" spans="1:33">
      <c r="A92" s="316"/>
      <c r="B92" s="320"/>
      <c r="C92" s="100">
        <v>3</v>
      </c>
      <c r="D92" s="8"/>
      <c r="E92" s="9"/>
      <c r="F92" s="6"/>
      <c r="G92" s="10"/>
      <c r="H92" s="166">
        <f>SUM(E92*G92)</f>
        <v>0</v>
      </c>
      <c r="I92" s="50"/>
    </row>
    <row r="93" spans="1:33">
      <c r="A93" s="316"/>
      <c r="B93" s="320"/>
      <c r="C93" s="100">
        <v>4</v>
      </c>
      <c r="D93" s="8"/>
      <c r="E93" s="9"/>
      <c r="F93" s="6"/>
      <c r="G93" s="10"/>
      <c r="H93" s="166">
        <f>SUM(E93*G93)</f>
        <v>0</v>
      </c>
      <c r="I93" s="13"/>
    </row>
    <row r="94" spans="1:33" ht="16" thickBot="1">
      <c r="A94" s="316"/>
      <c r="B94" s="321"/>
      <c r="C94" s="101">
        <v>5</v>
      </c>
      <c r="D94" s="14"/>
      <c r="E94" s="15"/>
      <c r="F94" s="16"/>
      <c r="G94" s="17"/>
      <c r="H94" s="171">
        <f t="shared" ref="H94:H114" si="4">SUM(E94*G94)</f>
        <v>0</v>
      </c>
      <c r="I94" s="172">
        <f>SUM(H90:H94)</f>
        <v>0</v>
      </c>
    </row>
    <row r="95" spans="1:33" ht="16" thickTop="1">
      <c r="A95" s="316"/>
      <c r="B95" s="319" t="s">
        <v>15</v>
      </c>
      <c r="C95" s="102">
        <v>6</v>
      </c>
      <c r="D95" s="18"/>
      <c r="E95" s="27"/>
      <c r="F95" s="20"/>
      <c r="G95" s="21"/>
      <c r="H95" s="174">
        <f t="shared" si="4"/>
        <v>0</v>
      </c>
      <c r="I95" s="22"/>
    </row>
    <row r="96" spans="1:33">
      <c r="A96" s="316"/>
      <c r="B96" s="320"/>
      <c r="C96" s="100">
        <v>7</v>
      </c>
      <c r="D96" s="8"/>
      <c r="E96" s="9"/>
      <c r="F96" s="6"/>
      <c r="G96" s="10"/>
      <c r="H96" s="174">
        <f t="shared" si="4"/>
        <v>0</v>
      </c>
      <c r="I96" s="50"/>
    </row>
    <row r="97" spans="1:9">
      <c r="A97" s="316"/>
      <c r="B97" s="320"/>
      <c r="C97" s="100">
        <v>8</v>
      </c>
      <c r="D97" s="8"/>
      <c r="E97" s="9"/>
      <c r="F97" s="6"/>
      <c r="G97" s="10"/>
      <c r="H97" s="174">
        <f t="shared" si="4"/>
        <v>0</v>
      </c>
      <c r="I97" s="50"/>
    </row>
    <row r="98" spans="1:9">
      <c r="A98" s="316"/>
      <c r="B98" s="320"/>
      <c r="C98" s="100">
        <v>9</v>
      </c>
      <c r="D98" s="8"/>
      <c r="E98" s="9"/>
      <c r="F98" s="6"/>
      <c r="G98" s="10"/>
      <c r="H98" s="174">
        <f t="shared" si="4"/>
        <v>0</v>
      </c>
      <c r="I98" s="50"/>
    </row>
    <row r="99" spans="1:9" ht="16" thickBot="1">
      <c r="A99" s="316"/>
      <c r="B99" s="321"/>
      <c r="C99" s="101">
        <v>10</v>
      </c>
      <c r="D99" s="58"/>
      <c r="E99" s="23"/>
      <c r="F99" s="24"/>
      <c r="G99" s="25"/>
      <c r="H99" s="176">
        <f t="shared" si="4"/>
        <v>0</v>
      </c>
      <c r="I99" s="172">
        <f>SUM(H95:H99)</f>
        <v>0</v>
      </c>
    </row>
    <row r="100" spans="1:9" ht="16" thickTop="1">
      <c r="A100" s="316"/>
      <c r="B100" s="319" t="s">
        <v>14</v>
      </c>
      <c r="C100" s="102">
        <v>11</v>
      </c>
      <c r="D100" s="26"/>
      <c r="E100" s="27"/>
      <c r="F100" s="20"/>
      <c r="G100" s="21"/>
      <c r="H100" s="174">
        <f t="shared" si="4"/>
        <v>0</v>
      </c>
      <c r="I100" s="28"/>
    </row>
    <row r="101" spans="1:9">
      <c r="A101" s="316"/>
      <c r="B101" s="320"/>
      <c r="C101" s="100">
        <v>12</v>
      </c>
      <c r="D101" s="59"/>
      <c r="E101" s="53"/>
      <c r="F101" s="51"/>
      <c r="G101" s="52"/>
      <c r="H101" s="174">
        <f t="shared" si="4"/>
        <v>0</v>
      </c>
      <c r="I101" s="28"/>
    </row>
    <row r="102" spans="1:9" ht="16" thickBot="1">
      <c r="A102" s="316"/>
      <c r="B102" s="321"/>
      <c r="C102" s="101">
        <v>13</v>
      </c>
      <c r="D102" s="40"/>
      <c r="E102" s="29"/>
      <c r="F102" s="30"/>
      <c r="G102" s="31"/>
      <c r="H102" s="176">
        <f t="shared" si="4"/>
        <v>0</v>
      </c>
      <c r="I102" s="172">
        <f>SUM(H100:H102)</f>
        <v>0</v>
      </c>
    </row>
    <row r="103" spans="1:9" ht="16" thickTop="1">
      <c r="A103" s="316"/>
      <c r="B103" s="319" t="s">
        <v>7</v>
      </c>
      <c r="C103" s="102">
        <v>14</v>
      </c>
      <c r="D103" s="41"/>
      <c r="E103" s="27"/>
      <c r="F103" s="20"/>
      <c r="G103" s="21"/>
      <c r="H103" s="174">
        <f t="shared" si="4"/>
        <v>0</v>
      </c>
      <c r="I103" s="28"/>
    </row>
    <row r="104" spans="1:9">
      <c r="A104" s="316"/>
      <c r="B104" s="320"/>
      <c r="C104" s="100">
        <v>15</v>
      </c>
      <c r="D104" s="43"/>
      <c r="E104" s="33"/>
      <c r="F104" s="34"/>
      <c r="G104" s="35"/>
      <c r="H104" s="178">
        <f t="shared" si="4"/>
        <v>0</v>
      </c>
      <c r="I104" s="28"/>
    </row>
    <row r="105" spans="1:9">
      <c r="A105" s="316"/>
      <c r="B105" s="320"/>
      <c r="C105" s="100">
        <v>16</v>
      </c>
      <c r="D105" s="60"/>
      <c r="E105" s="37"/>
      <c r="F105" s="38"/>
      <c r="G105" s="39"/>
      <c r="H105" s="178">
        <f t="shared" si="4"/>
        <v>0</v>
      </c>
      <c r="I105" s="28"/>
    </row>
    <row r="106" spans="1:9">
      <c r="A106" s="316"/>
      <c r="B106" s="320"/>
      <c r="C106" s="100">
        <v>17</v>
      </c>
      <c r="D106" s="60"/>
      <c r="E106" s="37"/>
      <c r="F106" s="38"/>
      <c r="G106" s="39"/>
      <c r="H106" s="178">
        <f t="shared" si="4"/>
        <v>0</v>
      </c>
      <c r="I106" s="28"/>
    </row>
    <row r="107" spans="1:9">
      <c r="A107" s="316"/>
      <c r="B107" s="320"/>
      <c r="C107" s="100">
        <v>18</v>
      </c>
      <c r="D107" s="60"/>
      <c r="E107" s="37"/>
      <c r="F107" s="38"/>
      <c r="G107" s="39"/>
      <c r="H107" s="178">
        <f t="shared" si="4"/>
        <v>0</v>
      </c>
      <c r="I107" s="28"/>
    </row>
    <row r="108" spans="1:9">
      <c r="A108" s="316"/>
      <c r="B108" s="320"/>
      <c r="C108" s="100">
        <v>19</v>
      </c>
      <c r="D108" s="60"/>
      <c r="E108" s="37"/>
      <c r="F108" s="38"/>
      <c r="G108" s="39"/>
      <c r="H108" s="178">
        <f t="shared" si="4"/>
        <v>0</v>
      </c>
      <c r="I108" s="28"/>
    </row>
    <row r="109" spans="1:9">
      <c r="A109" s="316"/>
      <c r="B109" s="320"/>
      <c r="C109" s="100">
        <v>20</v>
      </c>
      <c r="D109" s="43"/>
      <c r="E109" s="37"/>
      <c r="F109" s="38"/>
      <c r="G109" s="39"/>
      <c r="H109" s="178">
        <f t="shared" si="4"/>
        <v>0</v>
      </c>
      <c r="I109" s="28"/>
    </row>
    <row r="110" spans="1:9">
      <c r="A110" s="316"/>
      <c r="B110" s="320"/>
      <c r="C110" s="100">
        <v>21</v>
      </c>
      <c r="D110" s="36"/>
      <c r="E110" s="37"/>
      <c r="F110" s="38"/>
      <c r="G110" s="39"/>
      <c r="H110" s="179">
        <f t="shared" si="4"/>
        <v>0</v>
      </c>
      <c r="I110" s="28"/>
    </row>
    <row r="111" spans="1:9" ht="16" thickBot="1">
      <c r="A111" s="317"/>
      <c r="B111" s="321"/>
      <c r="C111" s="101">
        <v>22</v>
      </c>
      <c r="D111" s="40"/>
      <c r="E111" s="29"/>
      <c r="F111" s="30"/>
      <c r="G111" s="31"/>
      <c r="H111" s="176">
        <f t="shared" si="4"/>
        <v>0</v>
      </c>
      <c r="I111" s="172">
        <f>SUM(H103:H111)</f>
        <v>0</v>
      </c>
    </row>
    <row r="112" spans="1:9" ht="16" thickTop="1">
      <c r="A112" s="318"/>
      <c r="B112" s="319" t="s">
        <v>10</v>
      </c>
      <c r="C112" s="102">
        <v>23</v>
      </c>
      <c r="D112" s="41"/>
      <c r="E112" s="27"/>
      <c r="F112" s="20"/>
      <c r="G112" s="21"/>
      <c r="H112" s="174">
        <f t="shared" si="4"/>
        <v>0</v>
      </c>
      <c r="I112" s="42"/>
    </row>
    <row r="113" spans="1:9">
      <c r="A113" s="119" t="s">
        <v>22</v>
      </c>
      <c r="B113" s="320"/>
      <c r="C113" s="100">
        <v>24</v>
      </c>
      <c r="D113" s="43"/>
      <c r="E113" s="33"/>
      <c r="F113" s="34"/>
      <c r="G113" s="35"/>
      <c r="H113" s="178">
        <f t="shared" si="4"/>
        <v>0</v>
      </c>
      <c r="I113" s="42"/>
    </row>
    <row r="114" spans="1:9">
      <c r="A114" s="120" t="s">
        <v>23</v>
      </c>
      <c r="B114" s="322"/>
      <c r="C114" s="100">
        <v>25</v>
      </c>
      <c r="D114" s="43"/>
      <c r="E114" s="33"/>
      <c r="F114" s="34"/>
      <c r="G114" s="35"/>
      <c r="H114" s="178">
        <f t="shared" si="4"/>
        <v>0</v>
      </c>
      <c r="I114" s="181">
        <f>SUM(H112:H114)</f>
        <v>0</v>
      </c>
    </row>
    <row r="115" spans="1:9">
      <c r="A115" s="312" t="s">
        <v>17</v>
      </c>
      <c r="B115" s="313"/>
      <c r="C115" s="313"/>
      <c r="D115" s="313"/>
      <c r="E115" s="313"/>
      <c r="F115" s="313"/>
      <c r="G115" s="313"/>
      <c r="H115" s="314"/>
      <c r="I115" s="182">
        <f>SUM(H90:H114)</f>
        <v>0</v>
      </c>
    </row>
    <row r="116" spans="1:9" s="70" customFormat="1">
      <c r="A116" s="117" t="s">
        <v>40</v>
      </c>
      <c r="B116" s="118" t="s">
        <v>13</v>
      </c>
      <c r="C116" s="4" t="s">
        <v>42</v>
      </c>
      <c r="D116" s="69" t="s">
        <v>35</v>
      </c>
      <c r="E116" s="126" t="s">
        <v>0</v>
      </c>
      <c r="F116" s="69" t="s">
        <v>34</v>
      </c>
      <c r="G116" s="3" t="s">
        <v>8</v>
      </c>
      <c r="H116" s="3" t="s">
        <v>1</v>
      </c>
      <c r="I116" s="4" t="s">
        <v>16</v>
      </c>
    </row>
    <row r="117" spans="1:9">
      <c r="A117" s="315" t="s">
        <v>18</v>
      </c>
      <c r="B117" s="323" t="s">
        <v>12</v>
      </c>
      <c r="C117" s="100">
        <v>1</v>
      </c>
      <c r="D117" s="8"/>
      <c r="E117" s="9"/>
      <c r="F117" s="6"/>
      <c r="G117" s="10"/>
      <c r="H117" s="166">
        <f>SUM(E117*G117)</f>
        <v>0</v>
      </c>
      <c r="I117" s="11"/>
    </row>
    <row r="118" spans="1:9">
      <c r="A118" s="316"/>
      <c r="B118" s="320"/>
      <c r="C118" s="100">
        <v>2</v>
      </c>
      <c r="D118" s="8"/>
      <c r="E118" s="9"/>
      <c r="F118" s="6"/>
      <c r="G118" s="10"/>
      <c r="H118" s="166">
        <f>SUM(E118*G118)</f>
        <v>0</v>
      </c>
      <c r="I118" s="50"/>
    </row>
    <row r="119" spans="1:9">
      <c r="A119" s="316"/>
      <c r="B119" s="320"/>
      <c r="C119" s="100">
        <v>3</v>
      </c>
      <c r="D119" s="8"/>
      <c r="E119" s="9"/>
      <c r="F119" s="6"/>
      <c r="G119" s="10"/>
      <c r="H119" s="166">
        <f>SUM(E119*G119)</f>
        <v>0</v>
      </c>
      <c r="I119" s="50"/>
    </row>
    <row r="120" spans="1:9">
      <c r="A120" s="316"/>
      <c r="B120" s="320"/>
      <c r="C120" s="100">
        <v>4</v>
      </c>
      <c r="D120" s="8"/>
      <c r="E120" s="9"/>
      <c r="F120" s="6"/>
      <c r="G120" s="10"/>
      <c r="H120" s="166">
        <f>SUM(E120*G120)</f>
        <v>0</v>
      </c>
      <c r="I120" s="13"/>
    </row>
    <row r="121" spans="1:9" ht="16" thickBot="1">
      <c r="A121" s="316"/>
      <c r="B121" s="321"/>
      <c r="C121" s="101">
        <v>5</v>
      </c>
      <c r="D121" s="14"/>
      <c r="E121" s="15"/>
      <c r="F121" s="16"/>
      <c r="G121" s="17"/>
      <c r="H121" s="171">
        <f t="shared" ref="H121:H141" si="5">SUM(E121*G121)</f>
        <v>0</v>
      </c>
      <c r="I121" s="172">
        <f>SUM(H117:H121)</f>
        <v>0</v>
      </c>
    </row>
    <row r="122" spans="1:9" ht="16" thickTop="1">
      <c r="A122" s="316"/>
      <c r="B122" s="319" t="s">
        <v>15</v>
      </c>
      <c r="C122" s="102">
        <v>6</v>
      </c>
      <c r="D122" s="18"/>
      <c r="E122" s="27"/>
      <c r="F122" s="20"/>
      <c r="G122" s="21"/>
      <c r="H122" s="174">
        <f t="shared" si="5"/>
        <v>0</v>
      </c>
      <c r="I122" s="22"/>
    </row>
    <row r="123" spans="1:9">
      <c r="A123" s="316"/>
      <c r="B123" s="320"/>
      <c r="C123" s="100">
        <v>7</v>
      </c>
      <c r="D123" s="8"/>
      <c r="E123" s="9"/>
      <c r="F123" s="6"/>
      <c r="G123" s="10"/>
      <c r="H123" s="174">
        <f t="shared" si="5"/>
        <v>0</v>
      </c>
      <c r="I123" s="50"/>
    </row>
    <row r="124" spans="1:9">
      <c r="A124" s="316"/>
      <c r="B124" s="320"/>
      <c r="C124" s="100">
        <v>8</v>
      </c>
      <c r="D124" s="8"/>
      <c r="E124" s="9"/>
      <c r="F124" s="6"/>
      <c r="G124" s="10"/>
      <c r="H124" s="174">
        <f t="shared" si="5"/>
        <v>0</v>
      </c>
      <c r="I124" s="50"/>
    </row>
    <row r="125" spans="1:9">
      <c r="A125" s="316"/>
      <c r="B125" s="320"/>
      <c r="C125" s="100">
        <v>9</v>
      </c>
      <c r="D125" s="8"/>
      <c r="E125" s="9"/>
      <c r="F125" s="6"/>
      <c r="G125" s="10"/>
      <c r="H125" s="174">
        <f t="shared" si="5"/>
        <v>0</v>
      </c>
      <c r="I125" s="50"/>
    </row>
    <row r="126" spans="1:9" ht="16" thickBot="1">
      <c r="A126" s="316"/>
      <c r="B126" s="321"/>
      <c r="C126" s="101">
        <v>10</v>
      </c>
      <c r="D126" s="58"/>
      <c r="E126" s="23"/>
      <c r="F126" s="24"/>
      <c r="G126" s="25"/>
      <c r="H126" s="176">
        <f t="shared" si="5"/>
        <v>0</v>
      </c>
      <c r="I126" s="172">
        <f>SUM(H122:H126)</f>
        <v>0</v>
      </c>
    </row>
    <row r="127" spans="1:9" ht="16" thickTop="1">
      <c r="A127" s="316"/>
      <c r="B127" s="319" t="s">
        <v>14</v>
      </c>
      <c r="C127" s="102">
        <v>11</v>
      </c>
      <c r="D127" s="26"/>
      <c r="E127" s="27"/>
      <c r="F127" s="20"/>
      <c r="G127" s="21"/>
      <c r="H127" s="174">
        <f t="shared" si="5"/>
        <v>0</v>
      </c>
      <c r="I127" s="28"/>
    </row>
    <row r="128" spans="1:9">
      <c r="A128" s="316"/>
      <c r="B128" s="320"/>
      <c r="C128" s="100">
        <v>12</v>
      </c>
      <c r="D128" s="59"/>
      <c r="E128" s="53"/>
      <c r="F128" s="51"/>
      <c r="G128" s="52"/>
      <c r="H128" s="174">
        <f t="shared" si="5"/>
        <v>0</v>
      </c>
      <c r="I128" s="28"/>
    </row>
    <row r="129" spans="1:9" ht="16" thickBot="1">
      <c r="A129" s="316"/>
      <c r="B129" s="321"/>
      <c r="C129" s="101">
        <v>13</v>
      </c>
      <c r="D129" s="40"/>
      <c r="E129" s="29"/>
      <c r="F129" s="30"/>
      <c r="G129" s="31"/>
      <c r="H129" s="176">
        <f t="shared" si="5"/>
        <v>0</v>
      </c>
      <c r="I129" s="172">
        <f>SUM(H127:H129)</f>
        <v>0</v>
      </c>
    </row>
    <row r="130" spans="1:9" ht="16" thickTop="1">
      <c r="A130" s="316"/>
      <c r="B130" s="319" t="s">
        <v>7</v>
      </c>
      <c r="C130" s="102">
        <v>14</v>
      </c>
      <c r="D130" s="41"/>
      <c r="E130" s="27"/>
      <c r="F130" s="20"/>
      <c r="G130" s="21"/>
      <c r="H130" s="174">
        <f t="shared" si="5"/>
        <v>0</v>
      </c>
      <c r="I130" s="28"/>
    </row>
    <row r="131" spans="1:9">
      <c r="A131" s="316"/>
      <c r="B131" s="320"/>
      <c r="C131" s="100">
        <v>15</v>
      </c>
      <c r="D131" s="43"/>
      <c r="E131" s="33"/>
      <c r="F131" s="34"/>
      <c r="G131" s="35"/>
      <c r="H131" s="178">
        <f t="shared" si="5"/>
        <v>0</v>
      </c>
      <c r="I131" s="28"/>
    </row>
    <row r="132" spans="1:9">
      <c r="A132" s="316"/>
      <c r="B132" s="320"/>
      <c r="C132" s="100">
        <v>16</v>
      </c>
      <c r="D132" s="60"/>
      <c r="E132" s="37"/>
      <c r="F132" s="38"/>
      <c r="G132" s="39"/>
      <c r="H132" s="178">
        <f t="shared" si="5"/>
        <v>0</v>
      </c>
      <c r="I132" s="28"/>
    </row>
    <row r="133" spans="1:9">
      <c r="A133" s="316"/>
      <c r="B133" s="320"/>
      <c r="C133" s="100">
        <v>17</v>
      </c>
      <c r="D133" s="60"/>
      <c r="E133" s="37"/>
      <c r="F133" s="38"/>
      <c r="G133" s="39"/>
      <c r="H133" s="178">
        <f t="shared" si="5"/>
        <v>0</v>
      </c>
      <c r="I133" s="28"/>
    </row>
    <row r="134" spans="1:9">
      <c r="A134" s="316"/>
      <c r="B134" s="320"/>
      <c r="C134" s="100">
        <v>18</v>
      </c>
      <c r="D134" s="60"/>
      <c r="E134" s="37"/>
      <c r="F134" s="38"/>
      <c r="G134" s="39"/>
      <c r="H134" s="178">
        <f t="shared" si="5"/>
        <v>0</v>
      </c>
      <c r="I134" s="28"/>
    </row>
    <row r="135" spans="1:9">
      <c r="A135" s="316"/>
      <c r="B135" s="320"/>
      <c r="C135" s="100">
        <v>19</v>
      </c>
      <c r="D135" s="60"/>
      <c r="E135" s="37"/>
      <c r="F135" s="38"/>
      <c r="G135" s="39"/>
      <c r="H135" s="178">
        <f t="shared" si="5"/>
        <v>0</v>
      </c>
      <c r="I135" s="28"/>
    </row>
    <row r="136" spans="1:9">
      <c r="A136" s="316"/>
      <c r="B136" s="320"/>
      <c r="C136" s="100">
        <v>20</v>
      </c>
      <c r="D136" s="43"/>
      <c r="E136" s="37"/>
      <c r="F136" s="38"/>
      <c r="G136" s="39"/>
      <c r="H136" s="178">
        <f t="shared" si="5"/>
        <v>0</v>
      </c>
      <c r="I136" s="28"/>
    </row>
    <row r="137" spans="1:9">
      <c r="A137" s="316"/>
      <c r="B137" s="320"/>
      <c r="C137" s="100">
        <v>21</v>
      </c>
      <c r="D137" s="36"/>
      <c r="E137" s="37"/>
      <c r="F137" s="38"/>
      <c r="G137" s="39"/>
      <c r="H137" s="179">
        <f t="shared" si="5"/>
        <v>0</v>
      </c>
      <c r="I137" s="28"/>
    </row>
    <row r="138" spans="1:9" ht="16" thickBot="1">
      <c r="A138" s="317"/>
      <c r="B138" s="321"/>
      <c r="C138" s="101">
        <v>22</v>
      </c>
      <c r="D138" s="40"/>
      <c r="E138" s="29"/>
      <c r="F138" s="30"/>
      <c r="G138" s="31"/>
      <c r="H138" s="176">
        <f t="shared" si="5"/>
        <v>0</v>
      </c>
      <c r="I138" s="172">
        <f>SUM(H130:H138)</f>
        <v>0</v>
      </c>
    </row>
    <row r="139" spans="1:9" ht="16" thickTop="1">
      <c r="A139" s="318"/>
      <c r="B139" s="319" t="s">
        <v>10</v>
      </c>
      <c r="C139" s="102">
        <v>23</v>
      </c>
      <c r="D139" s="41"/>
      <c r="E139" s="27"/>
      <c r="F139" s="20"/>
      <c r="G139" s="21"/>
      <c r="H139" s="174">
        <f t="shared" si="5"/>
        <v>0</v>
      </c>
      <c r="I139" s="42"/>
    </row>
    <row r="140" spans="1:9">
      <c r="A140" s="119" t="s">
        <v>22</v>
      </c>
      <c r="B140" s="320"/>
      <c r="C140" s="100">
        <v>24</v>
      </c>
      <c r="D140" s="43"/>
      <c r="E140" s="33"/>
      <c r="F140" s="34"/>
      <c r="G140" s="35"/>
      <c r="H140" s="178">
        <f t="shared" si="5"/>
        <v>0</v>
      </c>
      <c r="I140" s="42"/>
    </row>
    <row r="141" spans="1:9">
      <c r="A141" s="120" t="s">
        <v>23</v>
      </c>
      <c r="B141" s="322"/>
      <c r="C141" s="100">
        <v>25</v>
      </c>
      <c r="D141" s="43"/>
      <c r="E141" s="33"/>
      <c r="F141" s="34"/>
      <c r="G141" s="35"/>
      <c r="H141" s="178">
        <f t="shared" si="5"/>
        <v>0</v>
      </c>
      <c r="I141" s="181">
        <f>SUM(H139:H141)</f>
        <v>0</v>
      </c>
    </row>
    <row r="142" spans="1:9">
      <c r="A142" s="312" t="s">
        <v>17</v>
      </c>
      <c r="B142" s="313"/>
      <c r="C142" s="313"/>
      <c r="D142" s="313"/>
      <c r="E142" s="313"/>
      <c r="F142" s="313"/>
      <c r="G142" s="313"/>
      <c r="H142" s="314"/>
      <c r="I142" s="182">
        <f>SUM(H117:H141)</f>
        <v>0</v>
      </c>
    </row>
    <row r="143" spans="1:9" s="70" customFormat="1">
      <c r="A143" s="117" t="s">
        <v>41</v>
      </c>
      <c r="B143" s="118" t="s">
        <v>13</v>
      </c>
      <c r="C143" s="4" t="s">
        <v>42</v>
      </c>
      <c r="D143" s="69" t="s">
        <v>35</v>
      </c>
      <c r="E143" s="126" t="s">
        <v>0</v>
      </c>
      <c r="F143" s="69" t="s">
        <v>34</v>
      </c>
      <c r="G143" s="3" t="s">
        <v>8</v>
      </c>
      <c r="H143" s="3" t="s">
        <v>1</v>
      </c>
      <c r="I143" s="4" t="s">
        <v>16</v>
      </c>
    </row>
    <row r="144" spans="1:9">
      <c r="A144" s="315" t="s">
        <v>18</v>
      </c>
      <c r="B144" s="323" t="s">
        <v>12</v>
      </c>
      <c r="C144" s="100">
        <v>1</v>
      </c>
      <c r="D144" s="8"/>
      <c r="E144" s="9"/>
      <c r="F144" s="6"/>
      <c r="G144" s="10"/>
      <c r="H144" s="166">
        <f>SUM(E144*G144)</f>
        <v>0</v>
      </c>
      <c r="I144" s="11"/>
    </row>
    <row r="145" spans="1:9">
      <c r="A145" s="316"/>
      <c r="B145" s="320"/>
      <c r="C145" s="100">
        <v>2</v>
      </c>
      <c r="D145" s="8"/>
      <c r="E145" s="9"/>
      <c r="F145" s="6"/>
      <c r="G145" s="10"/>
      <c r="H145" s="166">
        <f t="shared" ref="H145:H148" si="6">SUM(E145*G145)</f>
        <v>0</v>
      </c>
      <c r="I145" s="50"/>
    </row>
    <row r="146" spans="1:9">
      <c r="A146" s="316"/>
      <c r="B146" s="320"/>
      <c r="C146" s="100">
        <v>3</v>
      </c>
      <c r="D146" s="8"/>
      <c r="E146" s="9"/>
      <c r="F146" s="6"/>
      <c r="G146" s="10"/>
      <c r="H146" s="166">
        <f t="shared" si="6"/>
        <v>0</v>
      </c>
      <c r="I146" s="50"/>
    </row>
    <row r="147" spans="1:9">
      <c r="A147" s="316"/>
      <c r="B147" s="320"/>
      <c r="C147" s="100">
        <v>4</v>
      </c>
      <c r="D147" s="8"/>
      <c r="E147" s="9"/>
      <c r="F147" s="6"/>
      <c r="G147" s="10"/>
      <c r="H147" s="166">
        <f t="shared" si="6"/>
        <v>0</v>
      </c>
      <c r="I147" s="13"/>
    </row>
    <row r="148" spans="1:9" ht="16" thickBot="1">
      <c r="A148" s="316"/>
      <c r="B148" s="321"/>
      <c r="C148" s="101">
        <v>5</v>
      </c>
      <c r="D148" s="14"/>
      <c r="E148" s="15"/>
      <c r="F148" s="16"/>
      <c r="G148" s="17"/>
      <c r="H148" s="171">
        <f t="shared" si="6"/>
        <v>0</v>
      </c>
      <c r="I148" s="172">
        <f>SUM(H144:H148)</f>
        <v>0</v>
      </c>
    </row>
    <row r="149" spans="1:9" ht="16" thickTop="1">
      <c r="A149" s="316"/>
      <c r="B149" s="319" t="s">
        <v>15</v>
      </c>
      <c r="C149" s="102">
        <v>6</v>
      </c>
      <c r="D149" s="18"/>
      <c r="E149" s="27"/>
      <c r="F149" s="20"/>
      <c r="G149" s="21"/>
      <c r="H149" s="174">
        <f t="shared" ref="H149:H168" si="7">SUM(E149*G149)</f>
        <v>0</v>
      </c>
      <c r="I149" s="22"/>
    </row>
    <row r="150" spans="1:9">
      <c r="A150" s="316"/>
      <c r="B150" s="320"/>
      <c r="C150" s="100">
        <v>7</v>
      </c>
      <c r="D150" s="8"/>
      <c r="E150" s="9"/>
      <c r="F150" s="6"/>
      <c r="G150" s="10"/>
      <c r="H150" s="174">
        <f t="shared" si="7"/>
        <v>0</v>
      </c>
      <c r="I150" s="50"/>
    </row>
    <row r="151" spans="1:9">
      <c r="A151" s="316"/>
      <c r="B151" s="320"/>
      <c r="C151" s="100">
        <v>8</v>
      </c>
      <c r="D151" s="8"/>
      <c r="E151" s="9"/>
      <c r="F151" s="6"/>
      <c r="G151" s="10"/>
      <c r="H151" s="174">
        <f t="shared" si="7"/>
        <v>0</v>
      </c>
      <c r="I151" s="50"/>
    </row>
    <row r="152" spans="1:9">
      <c r="A152" s="316"/>
      <c r="B152" s="320"/>
      <c r="C152" s="100">
        <v>9</v>
      </c>
      <c r="D152" s="8"/>
      <c r="E152" s="9"/>
      <c r="F152" s="6"/>
      <c r="G152" s="10"/>
      <c r="H152" s="174">
        <f t="shared" si="7"/>
        <v>0</v>
      </c>
      <c r="I152" s="50"/>
    </row>
    <row r="153" spans="1:9" ht="16" thickBot="1">
      <c r="A153" s="316"/>
      <c r="B153" s="321"/>
      <c r="C153" s="101">
        <v>10</v>
      </c>
      <c r="D153" s="58"/>
      <c r="E153" s="23"/>
      <c r="F153" s="24"/>
      <c r="G153" s="25"/>
      <c r="H153" s="176">
        <f t="shared" si="7"/>
        <v>0</v>
      </c>
      <c r="I153" s="172">
        <f>SUM(H149:H153)</f>
        <v>0</v>
      </c>
    </row>
    <row r="154" spans="1:9" ht="16" thickTop="1">
      <c r="A154" s="316"/>
      <c r="B154" s="319" t="s">
        <v>14</v>
      </c>
      <c r="C154" s="102">
        <v>11</v>
      </c>
      <c r="D154" s="26"/>
      <c r="E154" s="27"/>
      <c r="F154" s="20"/>
      <c r="G154" s="21"/>
      <c r="H154" s="174">
        <f t="shared" si="7"/>
        <v>0</v>
      </c>
      <c r="I154" s="28"/>
    </row>
    <row r="155" spans="1:9">
      <c r="A155" s="316"/>
      <c r="B155" s="320"/>
      <c r="C155" s="100">
        <v>12</v>
      </c>
      <c r="D155" s="59"/>
      <c r="E155" s="53"/>
      <c r="F155" s="51"/>
      <c r="G155" s="52"/>
      <c r="H155" s="174">
        <f t="shared" si="7"/>
        <v>0</v>
      </c>
      <c r="I155" s="28"/>
    </row>
    <row r="156" spans="1:9" ht="16" thickBot="1">
      <c r="A156" s="316"/>
      <c r="B156" s="321"/>
      <c r="C156" s="101">
        <v>13</v>
      </c>
      <c r="D156" s="40"/>
      <c r="E156" s="29"/>
      <c r="F156" s="30"/>
      <c r="G156" s="31"/>
      <c r="H156" s="176">
        <f t="shared" si="7"/>
        <v>0</v>
      </c>
      <c r="I156" s="172">
        <f>SUM(H154:H156)</f>
        <v>0</v>
      </c>
    </row>
    <row r="157" spans="1:9" ht="16" thickTop="1">
      <c r="A157" s="316"/>
      <c r="B157" s="319" t="s">
        <v>7</v>
      </c>
      <c r="C157" s="102">
        <v>14</v>
      </c>
      <c r="D157" s="41"/>
      <c r="E157" s="27"/>
      <c r="F157" s="20"/>
      <c r="G157" s="21"/>
      <c r="H157" s="174">
        <f t="shared" si="7"/>
        <v>0</v>
      </c>
      <c r="I157" s="28"/>
    </row>
    <row r="158" spans="1:9">
      <c r="A158" s="316"/>
      <c r="B158" s="320"/>
      <c r="C158" s="100">
        <v>15</v>
      </c>
      <c r="D158" s="43"/>
      <c r="E158" s="33"/>
      <c r="F158" s="34"/>
      <c r="G158" s="35"/>
      <c r="H158" s="178">
        <f t="shared" si="7"/>
        <v>0</v>
      </c>
      <c r="I158" s="28"/>
    </row>
    <row r="159" spans="1:9">
      <c r="A159" s="316"/>
      <c r="B159" s="320"/>
      <c r="C159" s="100">
        <v>16</v>
      </c>
      <c r="D159" s="60"/>
      <c r="E159" s="37"/>
      <c r="F159" s="38"/>
      <c r="G159" s="39"/>
      <c r="H159" s="178">
        <f t="shared" si="7"/>
        <v>0</v>
      </c>
      <c r="I159" s="28"/>
    </row>
    <row r="160" spans="1:9">
      <c r="A160" s="316"/>
      <c r="B160" s="320"/>
      <c r="C160" s="100">
        <v>17</v>
      </c>
      <c r="D160" s="60"/>
      <c r="E160" s="37"/>
      <c r="F160" s="38"/>
      <c r="G160" s="39"/>
      <c r="H160" s="178">
        <f t="shared" si="7"/>
        <v>0</v>
      </c>
      <c r="I160" s="28"/>
    </row>
    <row r="161" spans="1:33">
      <c r="A161" s="316"/>
      <c r="B161" s="320"/>
      <c r="C161" s="100">
        <v>18</v>
      </c>
      <c r="D161" s="60"/>
      <c r="E161" s="37"/>
      <c r="F161" s="38"/>
      <c r="G161" s="39"/>
      <c r="H161" s="178">
        <f t="shared" si="7"/>
        <v>0</v>
      </c>
      <c r="I161" s="28"/>
    </row>
    <row r="162" spans="1:33">
      <c r="A162" s="316"/>
      <c r="B162" s="320"/>
      <c r="C162" s="100">
        <v>19</v>
      </c>
      <c r="D162" s="60"/>
      <c r="E162" s="37"/>
      <c r="F162" s="38"/>
      <c r="G162" s="39"/>
      <c r="H162" s="178">
        <f t="shared" si="7"/>
        <v>0</v>
      </c>
      <c r="I162" s="28"/>
    </row>
    <row r="163" spans="1:33" ht="20.149999999999999" customHeight="1">
      <c r="A163" s="316"/>
      <c r="B163" s="320"/>
      <c r="C163" s="100">
        <v>20</v>
      </c>
      <c r="D163" s="43"/>
      <c r="E163" s="37"/>
      <c r="F163" s="38"/>
      <c r="G163" s="39"/>
      <c r="H163" s="178">
        <f t="shared" si="7"/>
        <v>0</v>
      </c>
      <c r="I163" s="28"/>
    </row>
    <row r="164" spans="1:33">
      <c r="A164" s="316"/>
      <c r="B164" s="320"/>
      <c r="C164" s="100">
        <v>21</v>
      </c>
      <c r="D164" s="36"/>
      <c r="E164" s="37"/>
      <c r="F164" s="38"/>
      <c r="G164" s="39"/>
      <c r="H164" s="179">
        <f t="shared" si="7"/>
        <v>0</v>
      </c>
      <c r="I164" s="28"/>
    </row>
    <row r="165" spans="1:33" ht="20.149999999999999" customHeight="1" thickBot="1">
      <c r="A165" s="317"/>
      <c r="B165" s="321"/>
      <c r="C165" s="101">
        <v>22</v>
      </c>
      <c r="D165" s="40"/>
      <c r="E165" s="29"/>
      <c r="F165" s="30"/>
      <c r="G165" s="31"/>
      <c r="H165" s="176">
        <f t="shared" si="7"/>
        <v>0</v>
      </c>
      <c r="I165" s="172">
        <f>SUM(H157:H165)</f>
        <v>0</v>
      </c>
    </row>
    <row r="166" spans="1:33" ht="20.149999999999999" customHeight="1" thickTop="1">
      <c r="A166" s="318"/>
      <c r="B166" s="319" t="s">
        <v>10</v>
      </c>
      <c r="C166" s="102">
        <v>23</v>
      </c>
      <c r="D166" s="41"/>
      <c r="E166" s="27"/>
      <c r="F166" s="20"/>
      <c r="G166" s="21"/>
      <c r="H166" s="174">
        <f t="shared" si="7"/>
        <v>0</v>
      </c>
      <c r="I166" s="42"/>
    </row>
    <row r="167" spans="1:33" ht="20.149999999999999" customHeight="1">
      <c r="A167" s="119" t="s">
        <v>22</v>
      </c>
      <c r="B167" s="320"/>
      <c r="C167" s="100">
        <v>24</v>
      </c>
      <c r="D167" s="43"/>
      <c r="E167" s="33"/>
      <c r="F167" s="34"/>
      <c r="G167" s="35"/>
      <c r="H167" s="178">
        <f t="shared" si="7"/>
        <v>0</v>
      </c>
      <c r="I167" s="42"/>
    </row>
    <row r="168" spans="1:33" ht="20.149999999999999" customHeight="1">
      <c r="A168" s="120" t="s">
        <v>23</v>
      </c>
      <c r="B168" s="322"/>
      <c r="C168" s="100">
        <v>25</v>
      </c>
      <c r="D168" s="43"/>
      <c r="E168" s="33"/>
      <c r="F168" s="34"/>
      <c r="G168" s="35"/>
      <c r="H168" s="178">
        <f t="shared" si="7"/>
        <v>0</v>
      </c>
      <c r="I168" s="181">
        <f>SUM(H166:H168)</f>
        <v>0</v>
      </c>
    </row>
    <row r="169" spans="1:33" ht="20.149999999999999" customHeight="1">
      <c r="A169" s="312" t="s">
        <v>17</v>
      </c>
      <c r="B169" s="313"/>
      <c r="C169" s="313"/>
      <c r="D169" s="313"/>
      <c r="E169" s="313"/>
      <c r="F169" s="313"/>
      <c r="G169" s="313"/>
      <c r="H169" s="314"/>
      <c r="I169" s="182">
        <f>SUM(H144:H168)</f>
        <v>0</v>
      </c>
    </row>
    <row r="170" spans="1:33" s="12" customFormat="1" ht="20.149999999999999" customHeight="1">
      <c r="A170" s="289"/>
      <c r="B170" s="290"/>
      <c r="C170" s="290"/>
      <c r="D170" s="291"/>
      <c r="E170" s="291"/>
      <c r="F170" s="291"/>
      <c r="G170" s="291"/>
      <c r="H170" s="292"/>
      <c r="I170" s="293"/>
      <c r="K170" s="202"/>
      <c r="L170" s="202"/>
      <c r="M170" s="202"/>
      <c r="N170" s="202"/>
      <c r="O170" s="202"/>
      <c r="P170" s="202"/>
      <c r="Q170" s="202"/>
      <c r="R170" s="202"/>
      <c r="S170" s="202"/>
      <c r="T170" s="202"/>
      <c r="U170" s="202"/>
      <c r="V170" s="202"/>
      <c r="W170" s="202"/>
      <c r="X170" s="202"/>
      <c r="Y170" s="202"/>
      <c r="Z170" s="202"/>
      <c r="AA170" s="202"/>
      <c r="AB170" s="202"/>
      <c r="AC170" s="202"/>
      <c r="AD170" s="202"/>
      <c r="AE170" s="202"/>
      <c r="AF170" s="202"/>
      <c r="AG170" s="202"/>
    </row>
    <row r="171" spans="1:33" s="12" customFormat="1" ht="20.149999999999999" customHeight="1">
      <c r="A171" s="138" t="s">
        <v>47</v>
      </c>
      <c r="B171" s="184"/>
      <c r="C171" s="184"/>
      <c r="D171" s="185"/>
      <c r="E171" s="185"/>
      <c r="F171" s="185"/>
      <c r="G171" s="185"/>
      <c r="H171" s="186"/>
      <c r="I171" s="183"/>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row>
    <row r="172" spans="1:33" hidden="1">
      <c r="A172" s="121" t="s">
        <v>43</v>
      </c>
      <c r="B172" s="122" t="s">
        <v>13</v>
      </c>
      <c r="C172" s="123" t="s">
        <v>42</v>
      </c>
      <c r="D172" s="56" t="s">
        <v>35</v>
      </c>
      <c r="E172" s="127" t="s">
        <v>0</v>
      </c>
      <c r="F172" s="56" t="s">
        <v>34</v>
      </c>
      <c r="G172" s="2" t="s">
        <v>8</v>
      </c>
      <c r="H172" s="2" t="s">
        <v>1</v>
      </c>
      <c r="I172" s="123" t="s">
        <v>16</v>
      </c>
    </row>
    <row r="173" spans="1:33" hidden="1">
      <c r="A173" s="334" t="s">
        <v>18</v>
      </c>
      <c r="B173" s="333" t="s">
        <v>12</v>
      </c>
      <c r="C173" s="103">
        <v>1</v>
      </c>
      <c r="D173" s="71"/>
      <c r="E173" s="72"/>
      <c r="F173" s="73"/>
      <c r="G173" s="74"/>
      <c r="H173" s="187">
        <f t="shared" ref="H173:H197" si="8">SUM(E173*G173)</f>
        <v>0</v>
      </c>
      <c r="I173" s="167"/>
    </row>
    <row r="174" spans="1:33" hidden="1">
      <c r="A174" s="335"/>
      <c r="B174" s="330"/>
      <c r="C174" s="103">
        <v>2</v>
      </c>
      <c r="D174" s="71"/>
      <c r="E174" s="72"/>
      <c r="F174" s="73"/>
      <c r="G174" s="74"/>
      <c r="H174" s="187">
        <f t="shared" si="8"/>
        <v>0</v>
      </c>
      <c r="I174" s="168"/>
    </row>
    <row r="175" spans="1:33" ht="20.149999999999999" hidden="1" customHeight="1">
      <c r="A175" s="335"/>
      <c r="B175" s="330"/>
      <c r="C175" s="103">
        <v>3</v>
      </c>
      <c r="D175" s="71"/>
      <c r="E175" s="72"/>
      <c r="F175" s="73"/>
      <c r="G175" s="74"/>
      <c r="H175" s="187">
        <f t="shared" si="8"/>
        <v>0</v>
      </c>
      <c r="I175" s="168"/>
    </row>
    <row r="176" spans="1:33" hidden="1">
      <c r="A176" s="335"/>
      <c r="B176" s="330"/>
      <c r="C176" s="103">
        <v>4</v>
      </c>
      <c r="D176" s="71"/>
      <c r="E176" s="72"/>
      <c r="F176" s="73"/>
      <c r="G176" s="74"/>
      <c r="H176" s="187">
        <f t="shared" si="8"/>
        <v>0</v>
      </c>
      <c r="I176" s="169"/>
    </row>
    <row r="177" spans="1:9" ht="16" hidden="1" thickBot="1">
      <c r="A177" s="335"/>
      <c r="B177" s="331"/>
      <c r="C177" s="104">
        <v>5</v>
      </c>
      <c r="D177" s="75"/>
      <c r="E177" s="76"/>
      <c r="F177" s="77"/>
      <c r="G177" s="78"/>
      <c r="H177" s="188">
        <f t="shared" si="8"/>
        <v>0</v>
      </c>
      <c r="I177" s="172">
        <f>SUM(H173:H177)</f>
        <v>0</v>
      </c>
    </row>
    <row r="178" spans="1:9" ht="16" hidden="1" thickTop="1">
      <c r="A178" s="335"/>
      <c r="B178" s="329" t="s">
        <v>15</v>
      </c>
      <c r="C178" s="105">
        <v>6</v>
      </c>
      <c r="D178" s="79"/>
      <c r="E178" s="87"/>
      <c r="F178" s="81"/>
      <c r="G178" s="82"/>
      <c r="H178" s="189">
        <f t="shared" si="8"/>
        <v>0</v>
      </c>
      <c r="I178" s="175"/>
    </row>
    <row r="179" spans="1:9" hidden="1">
      <c r="A179" s="335"/>
      <c r="B179" s="330"/>
      <c r="C179" s="103">
        <v>7</v>
      </c>
      <c r="D179" s="71"/>
      <c r="E179" s="72"/>
      <c r="F179" s="73"/>
      <c r="G179" s="74"/>
      <c r="H179" s="189">
        <f t="shared" si="8"/>
        <v>0</v>
      </c>
      <c r="I179" s="168"/>
    </row>
    <row r="180" spans="1:9" hidden="1">
      <c r="A180" s="335"/>
      <c r="B180" s="330"/>
      <c r="C180" s="103">
        <v>8</v>
      </c>
      <c r="D180" s="71"/>
      <c r="E180" s="72"/>
      <c r="F180" s="73"/>
      <c r="G180" s="74"/>
      <c r="H180" s="189">
        <f t="shared" si="8"/>
        <v>0</v>
      </c>
      <c r="I180" s="168"/>
    </row>
    <row r="181" spans="1:9" hidden="1">
      <c r="A181" s="335"/>
      <c r="B181" s="330"/>
      <c r="C181" s="103">
        <v>9</v>
      </c>
      <c r="D181" s="71"/>
      <c r="E181" s="72"/>
      <c r="F181" s="73"/>
      <c r="G181" s="74"/>
      <c r="H181" s="189">
        <f t="shared" si="8"/>
        <v>0</v>
      </c>
      <c r="I181" s="168"/>
    </row>
    <row r="182" spans="1:9" ht="16" hidden="1" thickBot="1">
      <c r="A182" s="335"/>
      <c r="B182" s="331"/>
      <c r="C182" s="104">
        <v>10</v>
      </c>
      <c r="D182" s="83"/>
      <c r="E182" s="84"/>
      <c r="F182" s="85"/>
      <c r="G182" s="86"/>
      <c r="H182" s="190">
        <f t="shared" si="8"/>
        <v>0</v>
      </c>
      <c r="I182" s="172">
        <f>SUM(H178:H182)</f>
        <v>0</v>
      </c>
    </row>
    <row r="183" spans="1:9" ht="16" hidden="1" thickTop="1">
      <c r="A183" s="335"/>
      <c r="B183" s="329" t="s">
        <v>14</v>
      </c>
      <c r="C183" s="105">
        <v>11</v>
      </c>
      <c r="D183" s="26"/>
      <c r="E183" s="87"/>
      <c r="F183" s="81"/>
      <c r="G183" s="82"/>
      <c r="H183" s="189">
        <f t="shared" si="8"/>
        <v>0</v>
      </c>
      <c r="I183" s="177"/>
    </row>
    <row r="184" spans="1:9" hidden="1">
      <c r="A184" s="335"/>
      <c r="B184" s="330"/>
      <c r="C184" s="103">
        <v>12</v>
      </c>
      <c r="D184" s="59"/>
      <c r="E184" s="88"/>
      <c r="F184" s="89"/>
      <c r="G184" s="90"/>
      <c r="H184" s="189">
        <f t="shared" si="8"/>
        <v>0</v>
      </c>
      <c r="I184" s="177"/>
    </row>
    <row r="185" spans="1:9" ht="16" hidden="1" thickBot="1">
      <c r="A185" s="335"/>
      <c r="B185" s="331"/>
      <c r="C185" s="104">
        <v>13</v>
      </c>
      <c r="D185" s="83"/>
      <c r="E185" s="76"/>
      <c r="F185" s="77"/>
      <c r="G185" s="78"/>
      <c r="H185" s="190">
        <f t="shared" si="8"/>
        <v>0</v>
      </c>
      <c r="I185" s="172">
        <f>SUM(H183:H185)</f>
        <v>0</v>
      </c>
    </row>
    <row r="186" spans="1:9" ht="16" hidden="1" thickTop="1">
      <c r="A186" s="335"/>
      <c r="B186" s="329" t="s">
        <v>7</v>
      </c>
      <c r="C186" s="105">
        <v>14</v>
      </c>
      <c r="D186" s="26"/>
      <c r="E186" s="87"/>
      <c r="F186" s="81"/>
      <c r="G186" s="82"/>
      <c r="H186" s="189">
        <f t="shared" si="8"/>
        <v>0</v>
      </c>
      <c r="I186" s="177"/>
    </row>
    <row r="187" spans="1:9" hidden="1">
      <c r="A187" s="335"/>
      <c r="B187" s="330"/>
      <c r="C187" s="103">
        <v>15</v>
      </c>
      <c r="D187" s="91"/>
      <c r="E187" s="72"/>
      <c r="F187" s="73"/>
      <c r="G187" s="74"/>
      <c r="H187" s="187">
        <f t="shared" si="8"/>
        <v>0</v>
      </c>
      <c r="I187" s="177"/>
    </row>
    <row r="188" spans="1:9" hidden="1">
      <c r="A188" s="335"/>
      <c r="B188" s="330"/>
      <c r="C188" s="103">
        <v>16</v>
      </c>
      <c r="D188" s="59"/>
      <c r="E188" s="92"/>
      <c r="F188" s="93"/>
      <c r="G188" s="94"/>
      <c r="H188" s="187">
        <f t="shared" si="8"/>
        <v>0</v>
      </c>
      <c r="I188" s="177"/>
    </row>
    <row r="189" spans="1:9" hidden="1">
      <c r="A189" s="335"/>
      <c r="B189" s="330"/>
      <c r="C189" s="103">
        <v>17</v>
      </c>
      <c r="D189" s="59"/>
      <c r="E189" s="92"/>
      <c r="F189" s="93"/>
      <c r="G189" s="94"/>
      <c r="H189" s="187">
        <f t="shared" si="8"/>
        <v>0</v>
      </c>
      <c r="I189" s="177"/>
    </row>
    <row r="190" spans="1:9" hidden="1">
      <c r="A190" s="335"/>
      <c r="B190" s="330"/>
      <c r="C190" s="103">
        <v>18</v>
      </c>
      <c r="D190" s="59"/>
      <c r="E190" s="92"/>
      <c r="F190" s="93"/>
      <c r="G190" s="94"/>
      <c r="H190" s="187">
        <f t="shared" si="8"/>
        <v>0</v>
      </c>
      <c r="I190" s="177"/>
    </row>
    <row r="191" spans="1:9" hidden="1">
      <c r="A191" s="335"/>
      <c r="B191" s="330"/>
      <c r="C191" s="103">
        <v>19</v>
      </c>
      <c r="D191" s="59"/>
      <c r="E191" s="92"/>
      <c r="F191" s="93"/>
      <c r="G191" s="94"/>
      <c r="H191" s="187">
        <f t="shared" si="8"/>
        <v>0</v>
      </c>
      <c r="I191" s="177"/>
    </row>
    <row r="192" spans="1:9" hidden="1">
      <c r="A192" s="335"/>
      <c r="B192" s="330"/>
      <c r="C192" s="103">
        <v>20</v>
      </c>
      <c r="D192" s="91"/>
      <c r="E192" s="92"/>
      <c r="F192" s="93"/>
      <c r="G192" s="94"/>
      <c r="H192" s="187">
        <f t="shared" si="8"/>
        <v>0</v>
      </c>
      <c r="I192" s="177"/>
    </row>
    <row r="193" spans="1:33" hidden="1">
      <c r="A193" s="335"/>
      <c r="B193" s="330"/>
      <c r="C193" s="103">
        <v>21</v>
      </c>
      <c r="D193" s="95"/>
      <c r="E193" s="92"/>
      <c r="F193" s="93"/>
      <c r="G193" s="94"/>
      <c r="H193" s="191">
        <f t="shared" si="8"/>
        <v>0</v>
      </c>
      <c r="I193" s="177"/>
    </row>
    <row r="194" spans="1:33" ht="16" hidden="1" thickBot="1">
      <c r="A194" s="336"/>
      <c r="B194" s="331"/>
      <c r="C194" s="104">
        <v>22</v>
      </c>
      <c r="D194" s="83"/>
      <c r="E194" s="76"/>
      <c r="F194" s="77"/>
      <c r="G194" s="78"/>
      <c r="H194" s="190">
        <f t="shared" si="8"/>
        <v>0</v>
      </c>
      <c r="I194" s="172">
        <f>SUM(H186:H194)</f>
        <v>0</v>
      </c>
    </row>
    <row r="195" spans="1:33" ht="16" hidden="1" thickTop="1">
      <c r="A195" s="337"/>
      <c r="B195" s="329" t="s">
        <v>10</v>
      </c>
      <c r="C195" s="105">
        <v>23</v>
      </c>
      <c r="D195" s="26"/>
      <c r="E195" s="87"/>
      <c r="F195" s="81"/>
      <c r="G195" s="82"/>
      <c r="H195" s="189">
        <f t="shared" si="8"/>
        <v>0</v>
      </c>
      <c r="I195" s="180"/>
    </row>
    <row r="196" spans="1:33" hidden="1">
      <c r="A196" s="124" t="s">
        <v>22</v>
      </c>
      <c r="B196" s="330"/>
      <c r="C196" s="103">
        <v>24</v>
      </c>
      <c r="D196" s="91"/>
      <c r="E196" s="72"/>
      <c r="F196" s="73"/>
      <c r="G196" s="74"/>
      <c r="H196" s="187">
        <f t="shared" si="8"/>
        <v>0</v>
      </c>
      <c r="I196" s="180"/>
    </row>
    <row r="197" spans="1:33" hidden="1">
      <c r="A197" s="125" t="s">
        <v>23</v>
      </c>
      <c r="B197" s="332"/>
      <c r="C197" s="103">
        <v>25</v>
      </c>
      <c r="D197" s="91"/>
      <c r="E197" s="72"/>
      <c r="F197" s="73"/>
      <c r="G197" s="74"/>
      <c r="H197" s="187">
        <f t="shared" si="8"/>
        <v>0</v>
      </c>
      <c r="I197" s="181">
        <f>SUM(H195:H197)</f>
        <v>0</v>
      </c>
    </row>
    <row r="198" spans="1:33" hidden="1">
      <c r="A198" s="338" t="s">
        <v>17</v>
      </c>
      <c r="B198" s="339"/>
      <c r="C198" s="339"/>
      <c r="D198" s="339"/>
      <c r="E198" s="339"/>
      <c r="F198" s="339"/>
      <c r="G198" s="339"/>
      <c r="H198" s="340"/>
      <c r="I198" s="182">
        <f>SUM(H173:H197)</f>
        <v>0</v>
      </c>
    </row>
    <row r="199" spans="1:33" s="12" customFormat="1">
      <c r="A199" s="61"/>
      <c r="B199" s="184"/>
      <c r="C199" s="184"/>
      <c r="D199" s="185"/>
      <c r="E199" s="185"/>
      <c r="F199" s="185"/>
      <c r="G199" s="185"/>
      <c r="H199" s="186"/>
      <c r="I199" s="183"/>
      <c r="K199" s="202"/>
      <c r="L199" s="202"/>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row>
    <row r="200" spans="1:33" s="12" customFormat="1">
      <c r="A200" s="289"/>
      <c r="B200" s="290"/>
      <c r="C200" s="290"/>
      <c r="D200" s="291"/>
      <c r="E200" s="291"/>
      <c r="F200" s="291"/>
      <c r="G200" s="291"/>
      <c r="H200" s="292"/>
      <c r="I200" s="293"/>
      <c r="K200" s="202"/>
      <c r="L200" s="202"/>
      <c r="M200" s="202"/>
      <c r="N200" s="202"/>
      <c r="O200" s="202"/>
      <c r="P200" s="202"/>
      <c r="Q200" s="202"/>
      <c r="R200" s="202"/>
      <c r="S200" s="202"/>
      <c r="T200" s="202"/>
      <c r="U200" s="202"/>
      <c r="V200" s="202"/>
      <c r="W200" s="202"/>
      <c r="X200" s="202"/>
      <c r="Y200" s="202"/>
      <c r="Z200" s="202"/>
      <c r="AA200" s="202"/>
      <c r="AB200" s="202"/>
      <c r="AC200" s="202"/>
      <c r="AD200" s="202"/>
      <c r="AE200" s="202"/>
      <c r="AF200" s="202"/>
      <c r="AG200" s="202"/>
    </row>
    <row r="201" spans="1:33" s="12" customFormat="1">
      <c r="A201" s="138" t="s">
        <v>47</v>
      </c>
      <c r="B201" s="184"/>
      <c r="C201" s="184"/>
      <c r="D201" s="185"/>
      <c r="E201" s="185"/>
      <c r="F201" s="185"/>
      <c r="G201" s="185"/>
      <c r="H201" s="186"/>
      <c r="I201" s="183"/>
      <c r="K201" s="202"/>
      <c r="L201" s="202"/>
      <c r="M201" s="202"/>
      <c r="N201" s="202"/>
      <c r="O201" s="202"/>
      <c r="P201" s="202"/>
      <c r="Q201" s="202"/>
      <c r="R201" s="202"/>
      <c r="S201" s="202"/>
      <c r="T201" s="202"/>
      <c r="U201" s="202"/>
      <c r="V201" s="202"/>
      <c r="W201" s="202"/>
      <c r="X201" s="202"/>
      <c r="Y201" s="202"/>
      <c r="Z201" s="202"/>
      <c r="AA201" s="202"/>
      <c r="AB201" s="202"/>
      <c r="AC201" s="202"/>
      <c r="AD201" s="202"/>
      <c r="AE201" s="202"/>
      <c r="AF201" s="202"/>
      <c r="AG201" s="202"/>
    </row>
    <row r="202" spans="1:33" s="12" customFormat="1" hidden="1">
      <c r="A202" s="121" t="s">
        <v>44</v>
      </c>
      <c r="B202" s="122" t="s">
        <v>13</v>
      </c>
      <c r="C202" s="123" t="s">
        <v>42</v>
      </c>
      <c r="D202" s="56" t="s">
        <v>35</v>
      </c>
      <c r="E202" s="127" t="s">
        <v>0</v>
      </c>
      <c r="F202" s="56" t="s">
        <v>34</v>
      </c>
      <c r="G202" s="2" t="s">
        <v>8</v>
      </c>
      <c r="H202" s="2" t="s">
        <v>1</v>
      </c>
      <c r="I202" s="192" t="s">
        <v>16</v>
      </c>
      <c r="K202" s="202"/>
      <c r="L202" s="202"/>
      <c r="M202" s="202"/>
      <c r="N202" s="202"/>
      <c r="O202" s="202"/>
      <c r="P202" s="202"/>
      <c r="Q202" s="202"/>
      <c r="R202" s="202"/>
      <c r="S202" s="202"/>
      <c r="T202" s="202"/>
      <c r="U202" s="202"/>
      <c r="V202" s="202"/>
      <c r="W202" s="202"/>
      <c r="X202" s="202"/>
      <c r="Y202" s="202"/>
      <c r="Z202" s="202"/>
      <c r="AA202" s="202"/>
      <c r="AB202" s="202"/>
      <c r="AC202" s="202"/>
      <c r="AD202" s="202"/>
      <c r="AE202" s="202"/>
      <c r="AF202" s="202"/>
      <c r="AG202" s="202"/>
    </row>
    <row r="203" spans="1:33" s="12" customFormat="1" hidden="1">
      <c r="A203" s="334" t="s">
        <v>18</v>
      </c>
      <c r="B203" s="333" t="s">
        <v>12</v>
      </c>
      <c r="C203" s="103">
        <v>1</v>
      </c>
      <c r="D203" s="71"/>
      <c r="E203" s="72"/>
      <c r="F203" s="73"/>
      <c r="G203" s="74"/>
      <c r="H203" s="187">
        <f t="shared" ref="H203:H227" si="9">SUM(E203*G203)</f>
        <v>0</v>
      </c>
      <c r="I203" s="167"/>
      <c r="K203" s="202"/>
      <c r="L203" s="202"/>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row>
    <row r="204" spans="1:33" s="12" customFormat="1" hidden="1">
      <c r="A204" s="335"/>
      <c r="B204" s="330"/>
      <c r="C204" s="103">
        <v>2</v>
      </c>
      <c r="D204" s="71"/>
      <c r="E204" s="72"/>
      <c r="F204" s="73"/>
      <c r="G204" s="74"/>
      <c r="H204" s="187">
        <f t="shared" si="9"/>
        <v>0</v>
      </c>
      <c r="I204" s="168"/>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row>
    <row r="205" spans="1:33" s="12" customFormat="1" hidden="1">
      <c r="A205" s="335"/>
      <c r="B205" s="330"/>
      <c r="C205" s="103">
        <v>3</v>
      </c>
      <c r="D205" s="71"/>
      <c r="E205" s="72"/>
      <c r="F205" s="73"/>
      <c r="G205" s="74"/>
      <c r="H205" s="187">
        <f t="shared" si="9"/>
        <v>0</v>
      </c>
      <c r="I205" s="168"/>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row>
    <row r="206" spans="1:33" s="12" customFormat="1" hidden="1">
      <c r="A206" s="335"/>
      <c r="B206" s="330"/>
      <c r="C206" s="103">
        <v>4</v>
      </c>
      <c r="D206" s="71"/>
      <c r="E206" s="72"/>
      <c r="F206" s="73"/>
      <c r="G206" s="74"/>
      <c r="H206" s="187">
        <f t="shared" si="9"/>
        <v>0</v>
      </c>
      <c r="I206" s="169"/>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row>
    <row r="207" spans="1:33" s="12" customFormat="1" ht="16" hidden="1" thickBot="1">
      <c r="A207" s="335"/>
      <c r="B207" s="331"/>
      <c r="C207" s="104">
        <v>5</v>
      </c>
      <c r="D207" s="75"/>
      <c r="E207" s="76"/>
      <c r="F207" s="77"/>
      <c r="G207" s="78"/>
      <c r="H207" s="188">
        <f t="shared" si="9"/>
        <v>0</v>
      </c>
      <c r="I207" s="172">
        <f>SUM(H203:H207)</f>
        <v>0</v>
      </c>
      <c r="K207" s="202"/>
      <c r="L207" s="202"/>
      <c r="M207" s="202"/>
      <c r="N207" s="202"/>
      <c r="O207" s="202"/>
      <c r="P207" s="202"/>
      <c r="Q207" s="202"/>
      <c r="R207" s="202"/>
      <c r="S207" s="202"/>
      <c r="T207" s="202"/>
      <c r="U207" s="202"/>
      <c r="V207" s="202"/>
      <c r="W207" s="202"/>
      <c r="X207" s="202"/>
      <c r="Y207" s="202"/>
      <c r="Z207" s="202"/>
      <c r="AA207" s="202"/>
      <c r="AB207" s="202"/>
      <c r="AC207" s="202"/>
      <c r="AD207" s="202"/>
      <c r="AE207" s="202"/>
      <c r="AF207" s="202"/>
      <c r="AG207" s="202"/>
    </row>
    <row r="208" spans="1:33" s="12" customFormat="1" ht="16" hidden="1" thickTop="1">
      <c r="A208" s="335"/>
      <c r="B208" s="329" t="s">
        <v>15</v>
      </c>
      <c r="C208" s="105">
        <v>6</v>
      </c>
      <c r="D208" s="79"/>
      <c r="E208" s="87"/>
      <c r="F208" s="81"/>
      <c r="G208" s="82"/>
      <c r="H208" s="189">
        <f t="shared" si="9"/>
        <v>0</v>
      </c>
      <c r="I208" s="168"/>
      <c r="K208" s="202"/>
      <c r="L208" s="202"/>
      <c r="M208" s="202"/>
      <c r="N208" s="202"/>
      <c r="O208" s="202"/>
      <c r="P208" s="202"/>
      <c r="Q208" s="202"/>
      <c r="R208" s="202"/>
      <c r="S208" s="202"/>
      <c r="T208" s="202"/>
      <c r="U208" s="202"/>
      <c r="V208" s="202"/>
      <c r="W208" s="202"/>
      <c r="X208" s="202"/>
      <c r="Y208" s="202"/>
      <c r="Z208" s="202"/>
      <c r="AA208" s="202"/>
      <c r="AB208" s="202"/>
      <c r="AC208" s="202"/>
      <c r="AD208" s="202"/>
      <c r="AE208" s="202"/>
      <c r="AF208" s="202"/>
      <c r="AG208" s="202"/>
    </row>
    <row r="209" spans="1:33" s="12" customFormat="1" hidden="1">
      <c r="A209" s="335"/>
      <c r="B209" s="330"/>
      <c r="C209" s="103">
        <v>7</v>
      </c>
      <c r="D209" s="71"/>
      <c r="E209" s="72"/>
      <c r="F209" s="73"/>
      <c r="G209" s="74"/>
      <c r="H209" s="189">
        <f t="shared" si="9"/>
        <v>0</v>
      </c>
      <c r="I209" s="168"/>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row>
    <row r="210" spans="1:33" s="12" customFormat="1" hidden="1">
      <c r="A210" s="335"/>
      <c r="B210" s="330"/>
      <c r="C210" s="103">
        <v>8</v>
      </c>
      <c r="D210" s="71"/>
      <c r="E210" s="72"/>
      <c r="F210" s="73"/>
      <c r="G210" s="74"/>
      <c r="H210" s="189">
        <f t="shared" si="9"/>
        <v>0</v>
      </c>
      <c r="I210" s="168"/>
      <c r="K210" s="202"/>
      <c r="L210" s="202"/>
      <c r="M210" s="202"/>
      <c r="N210" s="202"/>
      <c r="O210" s="202"/>
      <c r="P210" s="202"/>
      <c r="Q210" s="202"/>
      <c r="R210" s="202"/>
      <c r="S210" s="202"/>
      <c r="T210" s="202"/>
      <c r="U210" s="202"/>
      <c r="V210" s="202"/>
      <c r="W210" s="202"/>
      <c r="X210" s="202"/>
      <c r="Y210" s="202"/>
      <c r="Z210" s="202"/>
      <c r="AA210" s="202"/>
      <c r="AB210" s="202"/>
      <c r="AC210" s="202"/>
      <c r="AD210" s="202"/>
      <c r="AE210" s="202"/>
      <c r="AF210" s="202"/>
      <c r="AG210" s="202"/>
    </row>
    <row r="211" spans="1:33" s="12" customFormat="1" hidden="1">
      <c r="A211" s="335"/>
      <c r="B211" s="330"/>
      <c r="C211" s="103">
        <v>9</v>
      </c>
      <c r="D211" s="71"/>
      <c r="E211" s="72"/>
      <c r="F211" s="73"/>
      <c r="G211" s="74"/>
      <c r="H211" s="189">
        <f t="shared" si="9"/>
        <v>0</v>
      </c>
      <c r="I211" s="168"/>
      <c r="K211" s="202"/>
      <c r="L211" s="202"/>
      <c r="M211" s="202"/>
      <c r="N211" s="202"/>
      <c r="O211" s="202"/>
      <c r="P211" s="202"/>
      <c r="Q211" s="202"/>
      <c r="R211" s="202"/>
      <c r="S211" s="202"/>
      <c r="T211" s="202"/>
      <c r="U211" s="202"/>
      <c r="V211" s="202"/>
      <c r="W211" s="202"/>
      <c r="X211" s="202"/>
      <c r="Y211" s="202"/>
      <c r="Z211" s="202"/>
      <c r="AA211" s="202"/>
      <c r="AB211" s="202"/>
      <c r="AC211" s="202"/>
      <c r="AD211" s="202"/>
      <c r="AE211" s="202"/>
      <c r="AF211" s="202"/>
      <c r="AG211" s="202"/>
    </row>
    <row r="212" spans="1:33" s="12" customFormat="1" ht="16" hidden="1" thickBot="1">
      <c r="A212" s="335"/>
      <c r="B212" s="331"/>
      <c r="C212" s="104">
        <v>10</v>
      </c>
      <c r="D212" s="83"/>
      <c r="E212" s="84"/>
      <c r="F212" s="85"/>
      <c r="G212" s="86"/>
      <c r="H212" s="190">
        <f t="shared" si="9"/>
        <v>0</v>
      </c>
      <c r="I212" s="172">
        <f>SUM(H208:H212)</f>
        <v>0</v>
      </c>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row>
    <row r="213" spans="1:33" s="12" customFormat="1" ht="16" hidden="1" thickTop="1">
      <c r="A213" s="335"/>
      <c r="B213" s="329" t="s">
        <v>14</v>
      </c>
      <c r="C213" s="105">
        <v>11</v>
      </c>
      <c r="D213" s="26"/>
      <c r="E213" s="87"/>
      <c r="F213" s="81"/>
      <c r="G213" s="82"/>
      <c r="H213" s="189">
        <f t="shared" si="9"/>
        <v>0</v>
      </c>
      <c r="I213" s="177"/>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row>
    <row r="214" spans="1:33" s="12" customFormat="1" hidden="1">
      <c r="A214" s="335"/>
      <c r="B214" s="330"/>
      <c r="C214" s="103">
        <v>12</v>
      </c>
      <c r="D214" s="59"/>
      <c r="E214" s="88"/>
      <c r="F214" s="89"/>
      <c r="G214" s="90"/>
      <c r="H214" s="189">
        <f t="shared" si="9"/>
        <v>0</v>
      </c>
      <c r="I214" s="177"/>
      <c r="K214" s="202"/>
      <c r="L214" s="202"/>
      <c r="M214" s="202"/>
      <c r="N214" s="202"/>
      <c r="O214" s="202"/>
      <c r="P214" s="202"/>
      <c r="Q214" s="202"/>
      <c r="R214" s="202"/>
      <c r="S214" s="202"/>
      <c r="T214" s="202"/>
      <c r="U214" s="202"/>
      <c r="V214" s="202"/>
      <c r="W214" s="202"/>
      <c r="X214" s="202"/>
      <c r="Y214" s="202"/>
      <c r="Z214" s="202"/>
      <c r="AA214" s="202"/>
      <c r="AB214" s="202"/>
      <c r="AC214" s="202"/>
      <c r="AD214" s="202"/>
      <c r="AE214" s="202"/>
      <c r="AF214" s="202"/>
      <c r="AG214" s="202"/>
    </row>
    <row r="215" spans="1:33" s="12" customFormat="1" ht="16" hidden="1" thickBot="1">
      <c r="A215" s="335"/>
      <c r="B215" s="331"/>
      <c r="C215" s="104">
        <v>13</v>
      </c>
      <c r="D215" s="83"/>
      <c r="E215" s="76"/>
      <c r="F215" s="77"/>
      <c r="G215" s="78"/>
      <c r="H215" s="190">
        <f t="shared" si="9"/>
        <v>0</v>
      </c>
      <c r="I215" s="172">
        <f>SUM(H213:H215)</f>
        <v>0</v>
      </c>
      <c r="K215" s="202"/>
      <c r="L215" s="202"/>
      <c r="M215" s="202"/>
      <c r="N215" s="202"/>
      <c r="O215" s="202"/>
      <c r="P215" s="202"/>
      <c r="Q215" s="202"/>
      <c r="R215" s="202"/>
      <c r="S215" s="202"/>
      <c r="T215" s="202"/>
      <c r="U215" s="202"/>
      <c r="V215" s="202"/>
      <c r="W215" s="202"/>
      <c r="X215" s="202"/>
      <c r="Y215" s="202"/>
      <c r="Z215" s="202"/>
      <c r="AA215" s="202"/>
      <c r="AB215" s="202"/>
      <c r="AC215" s="202"/>
      <c r="AD215" s="202"/>
      <c r="AE215" s="202"/>
      <c r="AF215" s="202"/>
      <c r="AG215" s="202"/>
    </row>
    <row r="216" spans="1:33" s="12" customFormat="1" ht="16" hidden="1" thickTop="1">
      <c r="A216" s="335"/>
      <c r="B216" s="329" t="s">
        <v>7</v>
      </c>
      <c r="C216" s="105">
        <v>14</v>
      </c>
      <c r="D216" s="26"/>
      <c r="E216" s="87"/>
      <c r="F216" s="81"/>
      <c r="G216" s="82"/>
      <c r="H216" s="189">
        <f t="shared" si="9"/>
        <v>0</v>
      </c>
      <c r="I216" s="177"/>
      <c r="K216" s="202"/>
      <c r="L216" s="202"/>
      <c r="M216" s="202"/>
      <c r="N216" s="202"/>
      <c r="O216" s="202"/>
      <c r="P216" s="202"/>
      <c r="Q216" s="202"/>
      <c r="R216" s="202"/>
      <c r="S216" s="202"/>
      <c r="T216" s="202"/>
      <c r="U216" s="202"/>
      <c r="V216" s="202"/>
      <c r="W216" s="202"/>
      <c r="X216" s="202"/>
      <c r="Y216" s="202"/>
      <c r="Z216" s="202"/>
      <c r="AA216" s="202"/>
      <c r="AB216" s="202"/>
      <c r="AC216" s="202"/>
      <c r="AD216" s="202"/>
      <c r="AE216" s="202"/>
      <c r="AF216" s="202"/>
      <c r="AG216" s="202"/>
    </row>
    <row r="217" spans="1:33" s="12" customFormat="1" hidden="1">
      <c r="A217" s="335"/>
      <c r="B217" s="330"/>
      <c r="C217" s="103">
        <v>15</v>
      </c>
      <c r="D217" s="91"/>
      <c r="E217" s="72"/>
      <c r="F217" s="73"/>
      <c r="G217" s="74"/>
      <c r="H217" s="187">
        <f t="shared" si="9"/>
        <v>0</v>
      </c>
      <c r="I217" s="177"/>
      <c r="K217" s="202"/>
      <c r="L217" s="202"/>
      <c r="M217" s="202"/>
      <c r="N217" s="202"/>
      <c r="O217" s="202"/>
      <c r="P217" s="202"/>
      <c r="Q217" s="202"/>
      <c r="R217" s="202"/>
      <c r="S217" s="202"/>
      <c r="T217" s="202"/>
      <c r="U217" s="202"/>
      <c r="V217" s="202"/>
      <c r="W217" s="202"/>
      <c r="X217" s="202"/>
      <c r="Y217" s="202"/>
      <c r="Z217" s="202"/>
      <c r="AA217" s="202"/>
      <c r="AB217" s="202"/>
      <c r="AC217" s="202"/>
      <c r="AD217" s="202"/>
      <c r="AE217" s="202"/>
      <c r="AF217" s="202"/>
      <c r="AG217" s="202"/>
    </row>
    <row r="218" spans="1:33" s="12" customFormat="1" hidden="1">
      <c r="A218" s="335"/>
      <c r="B218" s="330"/>
      <c r="C218" s="103">
        <v>16</v>
      </c>
      <c r="D218" s="59"/>
      <c r="E218" s="92"/>
      <c r="F218" s="93"/>
      <c r="G218" s="94"/>
      <c r="H218" s="187">
        <f t="shared" si="9"/>
        <v>0</v>
      </c>
      <c r="I218" s="177"/>
      <c r="K218" s="202"/>
      <c r="L218" s="202"/>
      <c r="M218" s="202"/>
      <c r="N218" s="202"/>
      <c r="O218" s="202"/>
      <c r="P218" s="202"/>
      <c r="Q218" s="202"/>
      <c r="R218" s="202"/>
      <c r="S218" s="202"/>
      <c r="T218" s="202"/>
      <c r="U218" s="202"/>
      <c r="V218" s="202"/>
      <c r="W218" s="202"/>
      <c r="X218" s="202"/>
      <c r="Y218" s="202"/>
      <c r="Z218" s="202"/>
      <c r="AA218" s="202"/>
      <c r="AB218" s="202"/>
      <c r="AC218" s="202"/>
      <c r="AD218" s="202"/>
      <c r="AE218" s="202"/>
      <c r="AF218" s="202"/>
      <c r="AG218" s="202"/>
    </row>
    <row r="219" spans="1:33" s="12" customFormat="1" hidden="1">
      <c r="A219" s="335"/>
      <c r="B219" s="330"/>
      <c r="C219" s="103">
        <v>17</v>
      </c>
      <c r="D219" s="59"/>
      <c r="E219" s="92"/>
      <c r="F219" s="93"/>
      <c r="G219" s="94"/>
      <c r="H219" s="187">
        <f t="shared" si="9"/>
        <v>0</v>
      </c>
      <c r="I219" s="177"/>
      <c r="K219" s="202"/>
      <c r="L219" s="202"/>
      <c r="M219" s="202"/>
      <c r="N219" s="202"/>
      <c r="O219" s="202"/>
      <c r="P219" s="202"/>
      <c r="Q219" s="202"/>
      <c r="R219" s="202"/>
      <c r="S219" s="202"/>
      <c r="T219" s="202"/>
      <c r="U219" s="202"/>
      <c r="V219" s="202"/>
      <c r="W219" s="202"/>
      <c r="X219" s="202"/>
      <c r="Y219" s="202"/>
      <c r="Z219" s="202"/>
      <c r="AA219" s="202"/>
      <c r="AB219" s="202"/>
      <c r="AC219" s="202"/>
      <c r="AD219" s="202"/>
      <c r="AE219" s="202"/>
      <c r="AF219" s="202"/>
      <c r="AG219" s="202"/>
    </row>
    <row r="220" spans="1:33" s="12" customFormat="1" hidden="1">
      <c r="A220" s="335"/>
      <c r="B220" s="330"/>
      <c r="C220" s="103">
        <v>18</v>
      </c>
      <c r="D220" s="59"/>
      <c r="E220" s="92"/>
      <c r="F220" s="93"/>
      <c r="G220" s="94"/>
      <c r="H220" s="187">
        <f t="shared" si="9"/>
        <v>0</v>
      </c>
      <c r="I220" s="177"/>
      <c r="K220" s="202"/>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row>
    <row r="221" spans="1:33" s="12" customFormat="1" hidden="1">
      <c r="A221" s="335"/>
      <c r="B221" s="330"/>
      <c r="C221" s="103">
        <v>19</v>
      </c>
      <c r="D221" s="59"/>
      <c r="E221" s="92"/>
      <c r="F221" s="93"/>
      <c r="G221" s="94"/>
      <c r="H221" s="187">
        <f t="shared" si="9"/>
        <v>0</v>
      </c>
      <c r="I221" s="177"/>
      <c r="K221" s="202"/>
      <c r="L221" s="202"/>
      <c r="M221" s="202"/>
      <c r="N221" s="202"/>
      <c r="O221" s="202"/>
      <c r="P221" s="202"/>
      <c r="Q221" s="202"/>
      <c r="R221" s="202"/>
      <c r="S221" s="202"/>
      <c r="T221" s="202"/>
      <c r="U221" s="202"/>
      <c r="V221" s="202"/>
      <c r="W221" s="202"/>
      <c r="X221" s="202"/>
      <c r="Y221" s="202"/>
      <c r="Z221" s="202"/>
      <c r="AA221" s="202"/>
      <c r="AB221" s="202"/>
      <c r="AC221" s="202"/>
      <c r="AD221" s="202"/>
      <c r="AE221" s="202"/>
      <c r="AF221" s="202"/>
      <c r="AG221" s="202"/>
    </row>
    <row r="222" spans="1:33" s="12" customFormat="1" hidden="1">
      <c r="A222" s="335"/>
      <c r="B222" s="330"/>
      <c r="C222" s="103">
        <v>20</v>
      </c>
      <c r="D222" s="91"/>
      <c r="E222" s="92"/>
      <c r="F222" s="93"/>
      <c r="G222" s="94"/>
      <c r="H222" s="187">
        <f t="shared" si="9"/>
        <v>0</v>
      </c>
      <c r="I222" s="177"/>
      <c r="K222" s="202"/>
      <c r="L222" s="202"/>
      <c r="M222" s="202"/>
      <c r="N222" s="202"/>
      <c r="O222" s="202"/>
      <c r="P222" s="202"/>
      <c r="Q222" s="202"/>
      <c r="R222" s="202"/>
      <c r="S222" s="202"/>
      <c r="T222" s="202"/>
      <c r="U222" s="202"/>
      <c r="V222" s="202"/>
      <c r="W222" s="202"/>
      <c r="X222" s="202"/>
      <c r="Y222" s="202"/>
      <c r="Z222" s="202"/>
      <c r="AA222" s="202"/>
      <c r="AB222" s="202"/>
      <c r="AC222" s="202"/>
      <c r="AD222" s="202"/>
      <c r="AE222" s="202"/>
      <c r="AF222" s="202"/>
      <c r="AG222" s="202"/>
    </row>
    <row r="223" spans="1:33" s="12" customFormat="1" hidden="1">
      <c r="A223" s="335"/>
      <c r="B223" s="330"/>
      <c r="C223" s="103">
        <v>21</v>
      </c>
      <c r="D223" s="95"/>
      <c r="E223" s="92"/>
      <c r="F223" s="93"/>
      <c r="G223" s="94"/>
      <c r="H223" s="191">
        <f t="shared" si="9"/>
        <v>0</v>
      </c>
      <c r="I223" s="177"/>
      <c r="K223" s="202"/>
      <c r="L223" s="202"/>
      <c r="M223" s="202"/>
      <c r="N223" s="202"/>
      <c r="O223" s="202"/>
      <c r="P223" s="202"/>
      <c r="Q223" s="202"/>
      <c r="R223" s="202"/>
      <c r="S223" s="202"/>
      <c r="T223" s="202"/>
      <c r="U223" s="202"/>
      <c r="V223" s="202"/>
      <c r="W223" s="202"/>
      <c r="X223" s="202"/>
      <c r="Y223" s="202"/>
      <c r="Z223" s="202"/>
      <c r="AA223" s="202"/>
      <c r="AB223" s="202"/>
      <c r="AC223" s="202"/>
      <c r="AD223" s="202"/>
      <c r="AE223" s="202"/>
      <c r="AF223" s="202"/>
      <c r="AG223" s="202"/>
    </row>
    <row r="224" spans="1:33" s="12" customFormat="1" ht="16" hidden="1" thickBot="1">
      <c r="A224" s="336"/>
      <c r="B224" s="331"/>
      <c r="C224" s="104">
        <v>22</v>
      </c>
      <c r="D224" s="83"/>
      <c r="E224" s="76"/>
      <c r="F224" s="77"/>
      <c r="G224" s="78"/>
      <c r="H224" s="190">
        <f t="shared" si="9"/>
        <v>0</v>
      </c>
      <c r="I224" s="172">
        <f>SUM(H216:H224)</f>
        <v>0</v>
      </c>
      <c r="K224" s="202"/>
      <c r="L224" s="202"/>
      <c r="M224" s="202"/>
      <c r="N224" s="202"/>
      <c r="O224" s="202"/>
      <c r="P224" s="202"/>
      <c r="Q224" s="202"/>
      <c r="R224" s="202"/>
      <c r="S224" s="202"/>
      <c r="T224" s="202"/>
      <c r="U224" s="202"/>
      <c r="V224" s="202"/>
      <c r="W224" s="202"/>
      <c r="X224" s="202"/>
      <c r="Y224" s="202"/>
      <c r="Z224" s="202"/>
      <c r="AA224" s="202"/>
      <c r="AB224" s="202"/>
      <c r="AC224" s="202"/>
      <c r="AD224" s="202"/>
      <c r="AE224" s="202"/>
      <c r="AF224" s="202"/>
      <c r="AG224" s="202"/>
    </row>
    <row r="225" spans="1:33" s="12" customFormat="1" ht="16" hidden="1" thickTop="1">
      <c r="A225" s="337"/>
      <c r="B225" s="329" t="s">
        <v>10</v>
      </c>
      <c r="C225" s="105">
        <v>23</v>
      </c>
      <c r="D225" s="26"/>
      <c r="E225" s="87"/>
      <c r="F225" s="81"/>
      <c r="G225" s="82"/>
      <c r="H225" s="189">
        <f t="shared" si="9"/>
        <v>0</v>
      </c>
      <c r="I225" s="180"/>
      <c r="K225" s="202"/>
      <c r="L225" s="202"/>
      <c r="M225" s="202"/>
      <c r="N225" s="202"/>
      <c r="O225" s="202"/>
      <c r="P225" s="202"/>
      <c r="Q225" s="202"/>
      <c r="R225" s="202"/>
      <c r="S225" s="202"/>
      <c r="T225" s="202"/>
      <c r="U225" s="202"/>
      <c r="V225" s="202"/>
      <c r="W225" s="202"/>
      <c r="X225" s="202"/>
      <c r="Y225" s="202"/>
      <c r="Z225" s="202"/>
      <c r="AA225" s="202"/>
      <c r="AB225" s="202"/>
      <c r="AC225" s="202"/>
      <c r="AD225" s="202"/>
      <c r="AE225" s="202"/>
      <c r="AF225" s="202"/>
      <c r="AG225" s="202"/>
    </row>
    <row r="226" spans="1:33" s="12" customFormat="1" hidden="1">
      <c r="A226" s="124" t="s">
        <v>22</v>
      </c>
      <c r="B226" s="330"/>
      <c r="C226" s="103">
        <v>24</v>
      </c>
      <c r="D226" s="91"/>
      <c r="E226" s="72"/>
      <c r="F226" s="73"/>
      <c r="G226" s="74"/>
      <c r="H226" s="187">
        <f t="shared" si="9"/>
        <v>0</v>
      </c>
      <c r="I226" s="180"/>
      <c r="K226" s="202"/>
      <c r="L226" s="202"/>
      <c r="M226" s="202"/>
      <c r="N226" s="202"/>
      <c r="O226" s="202"/>
      <c r="P226" s="202"/>
      <c r="Q226" s="202"/>
      <c r="R226" s="202"/>
      <c r="S226" s="202"/>
      <c r="T226" s="202"/>
      <c r="U226" s="202"/>
      <c r="V226" s="202"/>
      <c r="W226" s="202"/>
      <c r="X226" s="202"/>
      <c r="Y226" s="202"/>
      <c r="Z226" s="202"/>
      <c r="AA226" s="202"/>
      <c r="AB226" s="202"/>
      <c r="AC226" s="202"/>
      <c r="AD226" s="202"/>
      <c r="AE226" s="202"/>
      <c r="AF226" s="202"/>
      <c r="AG226" s="202"/>
    </row>
    <row r="227" spans="1:33" s="12" customFormat="1" hidden="1">
      <c r="A227" s="125" t="s">
        <v>23</v>
      </c>
      <c r="B227" s="332"/>
      <c r="C227" s="103">
        <v>25</v>
      </c>
      <c r="D227" s="91"/>
      <c r="E227" s="72"/>
      <c r="F227" s="73"/>
      <c r="G227" s="74"/>
      <c r="H227" s="187">
        <f t="shared" si="9"/>
        <v>0</v>
      </c>
      <c r="I227" s="180">
        <f>SUM(H225:H227)</f>
        <v>0</v>
      </c>
      <c r="K227" s="202"/>
      <c r="L227" s="202"/>
      <c r="M227" s="202"/>
      <c r="N227" s="202"/>
      <c r="O227" s="202"/>
      <c r="P227" s="202"/>
      <c r="Q227" s="202"/>
      <c r="R227" s="202"/>
      <c r="S227" s="202"/>
      <c r="T227" s="202"/>
      <c r="U227" s="202"/>
      <c r="V227" s="202"/>
      <c r="W227" s="202"/>
      <c r="X227" s="202"/>
      <c r="Y227" s="202"/>
      <c r="Z227" s="202"/>
      <c r="AA227" s="202"/>
      <c r="AB227" s="202"/>
      <c r="AC227" s="202"/>
      <c r="AD227" s="202"/>
      <c r="AE227" s="202"/>
      <c r="AF227" s="202"/>
      <c r="AG227" s="202"/>
    </row>
    <row r="228" spans="1:33" s="12" customFormat="1" hidden="1">
      <c r="A228" s="338" t="s">
        <v>17</v>
      </c>
      <c r="B228" s="339"/>
      <c r="C228" s="339"/>
      <c r="D228" s="339"/>
      <c r="E228" s="339"/>
      <c r="F228" s="339"/>
      <c r="G228" s="339"/>
      <c r="H228" s="340"/>
      <c r="I228" s="182">
        <f>SUM(H203:H227)</f>
        <v>0</v>
      </c>
      <c r="K228" s="202"/>
      <c r="L228" s="202"/>
      <c r="M228" s="202"/>
      <c r="N228" s="202"/>
      <c r="O228" s="202"/>
      <c r="P228" s="202"/>
      <c r="Q228" s="202"/>
      <c r="R228" s="202"/>
      <c r="S228" s="202"/>
      <c r="T228" s="202"/>
      <c r="U228" s="202"/>
      <c r="V228" s="202"/>
      <c r="W228" s="202"/>
      <c r="X228" s="202"/>
      <c r="Y228" s="202"/>
      <c r="Z228" s="202"/>
      <c r="AA228" s="202"/>
      <c r="AB228" s="202"/>
      <c r="AC228" s="202"/>
      <c r="AD228" s="202"/>
      <c r="AE228" s="202"/>
      <c r="AF228" s="202"/>
      <c r="AG228" s="202"/>
    </row>
    <row r="229" spans="1:33" s="12" customFormat="1">
      <c r="A229" s="294"/>
      <c r="B229" s="185"/>
      <c r="C229" s="185"/>
      <c r="D229" s="185"/>
      <c r="E229" s="185"/>
      <c r="F229" s="185"/>
      <c r="G229" s="185"/>
      <c r="H229" s="186"/>
      <c r="I229" s="193"/>
      <c r="K229" s="202"/>
      <c r="L229" s="202"/>
      <c r="M229" s="202"/>
      <c r="N229" s="202"/>
      <c r="O229" s="202"/>
      <c r="P229" s="202"/>
      <c r="Q229" s="202"/>
      <c r="R229" s="202"/>
      <c r="S229" s="202"/>
      <c r="T229" s="202"/>
      <c r="U229" s="202"/>
      <c r="V229" s="202"/>
      <c r="W229" s="202"/>
      <c r="X229" s="202"/>
      <c r="Y229" s="202"/>
      <c r="Z229" s="202"/>
      <c r="AA229" s="202"/>
      <c r="AB229" s="202"/>
      <c r="AC229" s="202"/>
      <c r="AD229" s="202"/>
      <c r="AE229" s="202"/>
      <c r="AF229" s="202"/>
      <c r="AG229" s="202"/>
    </row>
    <row r="230" spans="1:33" s="12" customFormat="1">
      <c r="A230" s="295"/>
      <c r="B230" s="57"/>
      <c r="C230" s="57"/>
      <c r="D230" s="194"/>
      <c r="E230" s="57"/>
      <c r="F230" s="57"/>
      <c r="G230" s="57"/>
      <c r="H230" s="296"/>
      <c r="I230" s="297"/>
      <c r="K230" s="202"/>
      <c r="L230" s="202"/>
      <c r="M230" s="202"/>
      <c r="N230" s="202"/>
      <c r="O230" s="202"/>
      <c r="P230" s="202"/>
      <c r="Q230" s="202"/>
      <c r="R230" s="202"/>
      <c r="S230" s="202"/>
      <c r="T230" s="202"/>
      <c r="U230" s="202"/>
      <c r="V230" s="202"/>
      <c r="W230" s="202"/>
      <c r="X230" s="202"/>
      <c r="Y230" s="202"/>
      <c r="Z230" s="202"/>
      <c r="AA230" s="202"/>
      <c r="AB230" s="202"/>
      <c r="AC230" s="202"/>
      <c r="AD230" s="202"/>
      <c r="AE230" s="202"/>
      <c r="AF230" s="202"/>
      <c r="AG230" s="202"/>
    </row>
    <row r="231" spans="1:33" s="12" customFormat="1">
      <c r="A231" s="138" t="s">
        <v>47</v>
      </c>
      <c r="B231" s="184"/>
      <c r="C231" s="184"/>
      <c r="D231" s="185"/>
      <c r="E231" s="185"/>
      <c r="F231" s="185"/>
      <c r="G231" s="185"/>
      <c r="H231" s="186"/>
      <c r="I231" s="183"/>
      <c r="K231" s="202"/>
      <c r="L231" s="202"/>
      <c r="M231" s="202"/>
      <c r="N231" s="202"/>
      <c r="O231" s="202"/>
      <c r="P231" s="202"/>
      <c r="Q231" s="202"/>
      <c r="R231" s="202"/>
      <c r="S231" s="202"/>
      <c r="T231" s="202"/>
      <c r="U231" s="202"/>
      <c r="V231" s="202"/>
      <c r="W231" s="202"/>
      <c r="X231" s="202"/>
      <c r="Y231" s="202"/>
      <c r="Z231" s="202"/>
      <c r="AA231" s="202"/>
      <c r="AB231" s="202"/>
      <c r="AC231" s="202"/>
      <c r="AD231" s="202"/>
      <c r="AE231" s="202"/>
      <c r="AF231" s="202"/>
      <c r="AG231" s="202"/>
    </row>
    <row r="232" spans="1:33" s="12" customFormat="1" hidden="1">
      <c r="A232" s="121" t="s">
        <v>97</v>
      </c>
      <c r="B232" s="122" t="s">
        <v>13</v>
      </c>
      <c r="C232" s="123" t="s">
        <v>42</v>
      </c>
      <c r="D232" s="56" t="s">
        <v>35</v>
      </c>
      <c r="E232" s="127" t="s">
        <v>0</v>
      </c>
      <c r="F232" s="56" t="s">
        <v>34</v>
      </c>
      <c r="G232" s="2" t="s">
        <v>8</v>
      </c>
      <c r="H232" s="2" t="s">
        <v>1</v>
      </c>
      <c r="I232" s="192" t="s">
        <v>16</v>
      </c>
      <c r="K232" s="202"/>
      <c r="L232" s="202"/>
      <c r="M232" s="202"/>
      <c r="N232" s="202"/>
      <c r="O232" s="202"/>
      <c r="P232" s="202"/>
      <c r="Q232" s="202"/>
      <c r="R232" s="202"/>
      <c r="S232" s="202"/>
      <c r="T232" s="202"/>
      <c r="U232" s="202"/>
      <c r="V232" s="202"/>
      <c r="W232" s="202"/>
      <c r="X232" s="202"/>
      <c r="Y232" s="202"/>
      <c r="Z232" s="202"/>
      <c r="AA232" s="202"/>
      <c r="AB232" s="202"/>
      <c r="AC232" s="202"/>
      <c r="AD232" s="202"/>
      <c r="AE232" s="202"/>
      <c r="AF232" s="202"/>
      <c r="AG232" s="202"/>
    </row>
    <row r="233" spans="1:33" s="12" customFormat="1" hidden="1">
      <c r="A233" s="334" t="s">
        <v>18</v>
      </c>
      <c r="B233" s="333" t="s">
        <v>12</v>
      </c>
      <c r="C233" s="103">
        <v>1</v>
      </c>
      <c r="D233" s="71"/>
      <c r="E233" s="72"/>
      <c r="F233" s="73"/>
      <c r="G233" s="74"/>
      <c r="H233" s="187">
        <f t="shared" ref="H233:H257" si="10">SUM(E233*G233)</f>
        <v>0</v>
      </c>
      <c r="I233" s="167"/>
      <c r="K233" s="202"/>
      <c r="L233" s="202"/>
      <c r="M233" s="202"/>
      <c r="N233" s="202"/>
      <c r="O233" s="202"/>
      <c r="P233" s="202"/>
      <c r="Q233" s="202"/>
      <c r="R233" s="202"/>
      <c r="S233" s="202"/>
      <c r="T233" s="202"/>
      <c r="U233" s="202"/>
      <c r="V233" s="202"/>
      <c r="W233" s="202"/>
      <c r="X233" s="202"/>
      <c r="Y233" s="202"/>
      <c r="Z233" s="202"/>
      <c r="AA233" s="202"/>
      <c r="AB233" s="202"/>
      <c r="AC233" s="202"/>
      <c r="AD233" s="202"/>
      <c r="AE233" s="202"/>
      <c r="AF233" s="202"/>
      <c r="AG233" s="202"/>
    </row>
    <row r="234" spans="1:33" s="12" customFormat="1" hidden="1">
      <c r="A234" s="335"/>
      <c r="B234" s="330"/>
      <c r="C234" s="103">
        <v>2</v>
      </c>
      <c r="D234" s="71"/>
      <c r="E234" s="72"/>
      <c r="F234" s="73"/>
      <c r="G234" s="74"/>
      <c r="H234" s="187">
        <f t="shared" si="10"/>
        <v>0</v>
      </c>
      <c r="I234" s="168"/>
      <c r="K234" s="202"/>
      <c r="L234" s="202"/>
      <c r="M234" s="202"/>
      <c r="N234" s="202"/>
      <c r="O234" s="202"/>
      <c r="P234" s="202"/>
      <c r="Q234" s="202"/>
      <c r="R234" s="202"/>
      <c r="S234" s="202"/>
      <c r="T234" s="202"/>
      <c r="U234" s="202"/>
      <c r="V234" s="202"/>
      <c r="W234" s="202"/>
      <c r="X234" s="202"/>
      <c r="Y234" s="202"/>
      <c r="Z234" s="202"/>
      <c r="AA234" s="202"/>
      <c r="AB234" s="202"/>
      <c r="AC234" s="202"/>
      <c r="AD234" s="202"/>
      <c r="AE234" s="202"/>
      <c r="AF234" s="202"/>
      <c r="AG234" s="202"/>
    </row>
    <row r="235" spans="1:33" s="12" customFormat="1" hidden="1">
      <c r="A235" s="335"/>
      <c r="B235" s="330"/>
      <c r="C235" s="103">
        <v>3</v>
      </c>
      <c r="D235" s="71"/>
      <c r="E235" s="72"/>
      <c r="F235" s="73"/>
      <c r="G235" s="74"/>
      <c r="H235" s="187">
        <f t="shared" si="10"/>
        <v>0</v>
      </c>
      <c r="I235" s="168"/>
      <c r="K235" s="202"/>
      <c r="L235" s="202"/>
      <c r="M235" s="202"/>
      <c r="N235" s="202"/>
      <c r="O235" s="202"/>
      <c r="P235" s="202"/>
      <c r="Q235" s="202"/>
      <c r="R235" s="202"/>
      <c r="S235" s="202"/>
      <c r="T235" s="202"/>
      <c r="U235" s="202"/>
      <c r="V235" s="202"/>
      <c r="W235" s="202"/>
      <c r="X235" s="202"/>
      <c r="Y235" s="202"/>
      <c r="Z235" s="202"/>
      <c r="AA235" s="202"/>
      <c r="AB235" s="202"/>
      <c r="AC235" s="202"/>
      <c r="AD235" s="202"/>
      <c r="AE235" s="202"/>
      <c r="AF235" s="202"/>
      <c r="AG235" s="202"/>
    </row>
    <row r="236" spans="1:33" s="12" customFormat="1" hidden="1">
      <c r="A236" s="335"/>
      <c r="B236" s="330"/>
      <c r="C236" s="103">
        <v>4</v>
      </c>
      <c r="D236" s="71"/>
      <c r="E236" s="72"/>
      <c r="F236" s="73"/>
      <c r="G236" s="74"/>
      <c r="H236" s="187">
        <f t="shared" si="10"/>
        <v>0</v>
      </c>
      <c r="I236" s="169"/>
      <c r="K236" s="202"/>
      <c r="L236" s="202"/>
      <c r="M236" s="202"/>
      <c r="N236" s="202"/>
      <c r="O236" s="202"/>
      <c r="P236" s="202"/>
      <c r="Q236" s="202"/>
      <c r="R236" s="202"/>
      <c r="S236" s="202"/>
      <c r="T236" s="202"/>
      <c r="U236" s="202"/>
      <c r="V236" s="202"/>
      <c r="W236" s="202"/>
      <c r="X236" s="202"/>
      <c r="Y236" s="202"/>
      <c r="Z236" s="202"/>
      <c r="AA236" s="202"/>
      <c r="AB236" s="202"/>
      <c r="AC236" s="202"/>
      <c r="AD236" s="202"/>
      <c r="AE236" s="202"/>
      <c r="AF236" s="202"/>
      <c r="AG236" s="202"/>
    </row>
    <row r="237" spans="1:33" s="12" customFormat="1" ht="16" hidden="1" thickBot="1">
      <c r="A237" s="335"/>
      <c r="B237" s="331"/>
      <c r="C237" s="104">
        <v>5</v>
      </c>
      <c r="D237" s="75"/>
      <c r="E237" s="76"/>
      <c r="F237" s="77"/>
      <c r="G237" s="78"/>
      <c r="H237" s="188">
        <f t="shared" si="10"/>
        <v>0</v>
      </c>
      <c r="I237" s="172">
        <f>SUM(H233:H237)</f>
        <v>0</v>
      </c>
      <c r="K237" s="202"/>
      <c r="L237" s="202"/>
      <c r="M237" s="202"/>
      <c r="N237" s="202"/>
      <c r="O237" s="202"/>
      <c r="P237" s="202"/>
      <c r="Q237" s="202"/>
      <c r="R237" s="202"/>
      <c r="S237" s="202"/>
      <c r="T237" s="202"/>
      <c r="U237" s="202"/>
      <c r="V237" s="202"/>
      <c r="W237" s="202"/>
      <c r="X237" s="202"/>
      <c r="Y237" s="202"/>
      <c r="Z237" s="202"/>
      <c r="AA237" s="202"/>
      <c r="AB237" s="202"/>
      <c r="AC237" s="202"/>
      <c r="AD237" s="202"/>
      <c r="AE237" s="202"/>
      <c r="AF237" s="202"/>
      <c r="AG237" s="202"/>
    </row>
    <row r="238" spans="1:33" s="12" customFormat="1" ht="16" hidden="1" thickTop="1">
      <c r="A238" s="335"/>
      <c r="B238" s="329" t="s">
        <v>15</v>
      </c>
      <c r="C238" s="105">
        <v>6</v>
      </c>
      <c r="D238" s="79"/>
      <c r="E238" s="87"/>
      <c r="F238" s="81"/>
      <c r="G238" s="82"/>
      <c r="H238" s="189">
        <f t="shared" si="10"/>
        <v>0</v>
      </c>
      <c r="I238" s="168"/>
      <c r="K238" s="202"/>
      <c r="L238" s="202"/>
      <c r="M238" s="202"/>
      <c r="N238" s="202"/>
      <c r="O238" s="202"/>
      <c r="P238" s="202"/>
      <c r="Q238" s="202"/>
      <c r="R238" s="202"/>
      <c r="S238" s="202"/>
      <c r="T238" s="202"/>
      <c r="U238" s="202"/>
      <c r="V238" s="202"/>
      <c r="W238" s="202"/>
      <c r="X238" s="202"/>
      <c r="Y238" s="202"/>
      <c r="Z238" s="202"/>
      <c r="AA238" s="202"/>
      <c r="AB238" s="202"/>
      <c r="AC238" s="202"/>
      <c r="AD238" s="202"/>
      <c r="AE238" s="202"/>
      <c r="AF238" s="202"/>
      <c r="AG238" s="202"/>
    </row>
    <row r="239" spans="1:33" s="12" customFormat="1" hidden="1">
      <c r="A239" s="335"/>
      <c r="B239" s="330"/>
      <c r="C239" s="103">
        <v>7</v>
      </c>
      <c r="D239" s="71"/>
      <c r="E239" s="72"/>
      <c r="F239" s="73"/>
      <c r="G239" s="74"/>
      <c r="H239" s="189">
        <f t="shared" si="10"/>
        <v>0</v>
      </c>
      <c r="I239" s="168"/>
      <c r="K239" s="202"/>
      <c r="L239" s="202"/>
      <c r="M239" s="202"/>
      <c r="N239" s="202"/>
      <c r="O239" s="202"/>
      <c r="P239" s="202"/>
      <c r="Q239" s="202"/>
      <c r="R239" s="202"/>
      <c r="S239" s="202"/>
      <c r="T239" s="202"/>
      <c r="U239" s="202"/>
      <c r="V239" s="202"/>
      <c r="W239" s="202"/>
      <c r="X239" s="202"/>
      <c r="Y239" s="202"/>
      <c r="Z239" s="202"/>
      <c r="AA239" s="202"/>
      <c r="AB239" s="202"/>
      <c r="AC239" s="202"/>
      <c r="AD239" s="202"/>
      <c r="AE239" s="202"/>
      <c r="AF239" s="202"/>
      <c r="AG239" s="202"/>
    </row>
    <row r="240" spans="1:33" s="12" customFormat="1" hidden="1">
      <c r="A240" s="335"/>
      <c r="B240" s="330"/>
      <c r="C240" s="103">
        <v>8</v>
      </c>
      <c r="D240" s="71"/>
      <c r="E240" s="72"/>
      <c r="F240" s="73"/>
      <c r="G240" s="74"/>
      <c r="H240" s="189">
        <f t="shared" si="10"/>
        <v>0</v>
      </c>
      <c r="I240" s="168"/>
      <c r="K240" s="202"/>
      <c r="L240" s="202"/>
      <c r="M240" s="202"/>
      <c r="N240" s="202"/>
      <c r="O240" s="202"/>
      <c r="P240" s="202"/>
      <c r="Q240" s="202"/>
      <c r="R240" s="202"/>
      <c r="S240" s="202"/>
      <c r="T240" s="202"/>
      <c r="U240" s="202"/>
      <c r="V240" s="202"/>
      <c r="W240" s="202"/>
      <c r="X240" s="202"/>
      <c r="Y240" s="202"/>
      <c r="Z240" s="202"/>
      <c r="AA240" s="202"/>
      <c r="AB240" s="202"/>
      <c r="AC240" s="202"/>
      <c r="AD240" s="202"/>
      <c r="AE240" s="202"/>
      <c r="AF240" s="202"/>
      <c r="AG240" s="202"/>
    </row>
    <row r="241" spans="1:33" s="12" customFormat="1" hidden="1">
      <c r="A241" s="335"/>
      <c r="B241" s="330"/>
      <c r="C241" s="103">
        <v>9</v>
      </c>
      <c r="D241" s="71"/>
      <c r="E241" s="72"/>
      <c r="F241" s="73"/>
      <c r="G241" s="74"/>
      <c r="H241" s="189">
        <f t="shared" si="10"/>
        <v>0</v>
      </c>
      <c r="I241" s="168"/>
      <c r="K241" s="202"/>
      <c r="L241" s="202"/>
      <c r="M241" s="202"/>
      <c r="N241" s="202"/>
      <c r="O241" s="202"/>
      <c r="P241" s="202"/>
      <c r="Q241" s="202"/>
      <c r="R241" s="202"/>
      <c r="S241" s="202"/>
      <c r="T241" s="202"/>
      <c r="U241" s="202"/>
      <c r="V241" s="202"/>
      <c r="W241" s="202"/>
      <c r="X241" s="202"/>
      <c r="Y241" s="202"/>
      <c r="Z241" s="202"/>
      <c r="AA241" s="202"/>
      <c r="AB241" s="202"/>
      <c r="AC241" s="202"/>
      <c r="AD241" s="202"/>
      <c r="AE241" s="202"/>
      <c r="AF241" s="202"/>
      <c r="AG241" s="202"/>
    </row>
    <row r="242" spans="1:33" s="12" customFormat="1" ht="16" hidden="1" thickBot="1">
      <c r="A242" s="335"/>
      <c r="B242" s="331"/>
      <c r="C242" s="104">
        <v>10</v>
      </c>
      <c r="D242" s="83"/>
      <c r="E242" s="84"/>
      <c r="F242" s="85"/>
      <c r="G242" s="86"/>
      <c r="H242" s="190">
        <f t="shared" si="10"/>
        <v>0</v>
      </c>
      <c r="I242" s="172">
        <f>SUM(H238:H242)</f>
        <v>0</v>
      </c>
      <c r="K242" s="202"/>
      <c r="L242" s="202"/>
      <c r="M242" s="202"/>
      <c r="N242" s="202"/>
      <c r="O242" s="202"/>
      <c r="P242" s="202"/>
      <c r="Q242" s="202"/>
      <c r="R242" s="202"/>
      <c r="S242" s="202"/>
      <c r="T242" s="202"/>
      <c r="U242" s="202"/>
      <c r="V242" s="202"/>
      <c r="W242" s="202"/>
      <c r="X242" s="202"/>
      <c r="Y242" s="202"/>
      <c r="Z242" s="202"/>
      <c r="AA242" s="202"/>
      <c r="AB242" s="202"/>
      <c r="AC242" s="202"/>
      <c r="AD242" s="202"/>
      <c r="AE242" s="202"/>
      <c r="AF242" s="202"/>
      <c r="AG242" s="202"/>
    </row>
    <row r="243" spans="1:33" s="12" customFormat="1" ht="16" hidden="1" thickTop="1">
      <c r="A243" s="335"/>
      <c r="B243" s="329" t="s">
        <v>14</v>
      </c>
      <c r="C243" s="105">
        <v>11</v>
      </c>
      <c r="D243" s="26"/>
      <c r="E243" s="87"/>
      <c r="F243" s="81"/>
      <c r="G243" s="82"/>
      <c r="H243" s="189">
        <f t="shared" si="10"/>
        <v>0</v>
      </c>
      <c r="I243" s="177"/>
      <c r="K243" s="202"/>
      <c r="L243" s="202"/>
      <c r="M243" s="202"/>
      <c r="N243" s="202"/>
      <c r="O243" s="202"/>
      <c r="P243" s="202"/>
      <c r="Q243" s="202"/>
      <c r="R243" s="202"/>
      <c r="S243" s="202"/>
      <c r="T243" s="202"/>
      <c r="U243" s="202"/>
      <c r="V243" s="202"/>
      <c r="W243" s="202"/>
      <c r="X243" s="202"/>
      <c r="Y243" s="202"/>
      <c r="Z243" s="202"/>
      <c r="AA243" s="202"/>
      <c r="AB243" s="202"/>
      <c r="AC243" s="202"/>
      <c r="AD243" s="202"/>
      <c r="AE243" s="202"/>
      <c r="AF243" s="202"/>
      <c r="AG243" s="202"/>
    </row>
    <row r="244" spans="1:33" s="12" customFormat="1" hidden="1">
      <c r="A244" s="335"/>
      <c r="B244" s="330"/>
      <c r="C244" s="103">
        <v>12</v>
      </c>
      <c r="D244" s="59"/>
      <c r="E244" s="88"/>
      <c r="F244" s="89"/>
      <c r="G244" s="90"/>
      <c r="H244" s="189">
        <f t="shared" si="10"/>
        <v>0</v>
      </c>
      <c r="I244" s="177"/>
      <c r="K244" s="202"/>
      <c r="L244" s="202"/>
      <c r="M244" s="202"/>
      <c r="N244" s="202"/>
      <c r="O244" s="202"/>
      <c r="P244" s="202"/>
      <c r="Q244" s="202"/>
      <c r="R244" s="202"/>
      <c r="S244" s="202"/>
      <c r="T244" s="202"/>
      <c r="U244" s="202"/>
      <c r="V244" s="202"/>
      <c r="W244" s="202"/>
      <c r="X244" s="202"/>
      <c r="Y244" s="202"/>
      <c r="Z244" s="202"/>
      <c r="AA244" s="202"/>
      <c r="AB244" s="202"/>
      <c r="AC244" s="202"/>
      <c r="AD244" s="202"/>
      <c r="AE244" s="202"/>
      <c r="AF244" s="202"/>
      <c r="AG244" s="202"/>
    </row>
    <row r="245" spans="1:33" s="12" customFormat="1" ht="16" hidden="1" thickBot="1">
      <c r="A245" s="335"/>
      <c r="B245" s="331"/>
      <c r="C245" s="104">
        <v>13</v>
      </c>
      <c r="D245" s="83"/>
      <c r="E245" s="76"/>
      <c r="F245" s="77"/>
      <c r="G245" s="78"/>
      <c r="H245" s="190">
        <f t="shared" si="10"/>
        <v>0</v>
      </c>
      <c r="I245" s="172">
        <f>SUM(H243:H245)</f>
        <v>0</v>
      </c>
      <c r="K245" s="202"/>
      <c r="L245" s="202"/>
      <c r="M245" s="202"/>
      <c r="N245" s="202"/>
      <c r="O245" s="202"/>
      <c r="P245" s="202"/>
      <c r="Q245" s="202"/>
      <c r="R245" s="202"/>
      <c r="S245" s="202"/>
      <c r="T245" s="202"/>
      <c r="U245" s="202"/>
      <c r="V245" s="202"/>
      <c r="W245" s="202"/>
      <c r="X245" s="202"/>
      <c r="Y245" s="202"/>
      <c r="Z245" s="202"/>
      <c r="AA245" s="202"/>
      <c r="AB245" s="202"/>
      <c r="AC245" s="202"/>
      <c r="AD245" s="202"/>
      <c r="AE245" s="202"/>
      <c r="AF245" s="202"/>
      <c r="AG245" s="202"/>
    </row>
    <row r="246" spans="1:33" s="12" customFormat="1" ht="16" hidden="1" thickTop="1">
      <c r="A246" s="335"/>
      <c r="B246" s="329" t="s">
        <v>7</v>
      </c>
      <c r="C246" s="105">
        <v>14</v>
      </c>
      <c r="D246" s="26"/>
      <c r="E246" s="87"/>
      <c r="F246" s="81"/>
      <c r="G246" s="82"/>
      <c r="H246" s="189">
        <f t="shared" si="10"/>
        <v>0</v>
      </c>
      <c r="I246" s="177"/>
      <c r="K246" s="202"/>
      <c r="L246" s="202"/>
      <c r="M246" s="202"/>
      <c r="N246" s="202"/>
      <c r="O246" s="202"/>
      <c r="P246" s="202"/>
      <c r="Q246" s="202"/>
      <c r="R246" s="202"/>
      <c r="S246" s="202"/>
      <c r="T246" s="202"/>
      <c r="U246" s="202"/>
      <c r="V246" s="202"/>
      <c r="W246" s="202"/>
      <c r="X246" s="202"/>
      <c r="Y246" s="202"/>
      <c r="Z246" s="202"/>
      <c r="AA246" s="202"/>
      <c r="AB246" s="202"/>
      <c r="AC246" s="202"/>
      <c r="AD246" s="202"/>
      <c r="AE246" s="202"/>
      <c r="AF246" s="202"/>
      <c r="AG246" s="202"/>
    </row>
    <row r="247" spans="1:33" s="12" customFormat="1" hidden="1">
      <c r="A247" s="335"/>
      <c r="B247" s="330"/>
      <c r="C247" s="103">
        <v>15</v>
      </c>
      <c r="D247" s="91"/>
      <c r="E247" s="72"/>
      <c r="F247" s="73"/>
      <c r="G247" s="74"/>
      <c r="H247" s="187">
        <f t="shared" si="10"/>
        <v>0</v>
      </c>
      <c r="I247" s="177"/>
      <c r="K247" s="202"/>
      <c r="L247" s="202"/>
      <c r="M247" s="202"/>
      <c r="N247" s="202"/>
      <c r="O247" s="202"/>
      <c r="P247" s="202"/>
      <c r="Q247" s="202"/>
      <c r="R247" s="202"/>
      <c r="S247" s="202"/>
      <c r="T247" s="202"/>
      <c r="U247" s="202"/>
      <c r="V247" s="202"/>
      <c r="W247" s="202"/>
      <c r="X247" s="202"/>
      <c r="Y247" s="202"/>
      <c r="Z247" s="202"/>
      <c r="AA247" s="202"/>
      <c r="AB247" s="202"/>
      <c r="AC247" s="202"/>
      <c r="AD247" s="202"/>
      <c r="AE247" s="202"/>
      <c r="AF247" s="202"/>
      <c r="AG247" s="202"/>
    </row>
    <row r="248" spans="1:33" s="12" customFormat="1" hidden="1">
      <c r="A248" s="335"/>
      <c r="B248" s="330"/>
      <c r="C248" s="103">
        <v>16</v>
      </c>
      <c r="D248" s="59"/>
      <c r="E248" s="92"/>
      <c r="F248" s="93"/>
      <c r="G248" s="94"/>
      <c r="H248" s="187">
        <f t="shared" si="10"/>
        <v>0</v>
      </c>
      <c r="I248" s="177"/>
      <c r="K248" s="202"/>
      <c r="L248" s="202"/>
      <c r="M248" s="202"/>
      <c r="N248" s="202"/>
      <c r="O248" s="202"/>
      <c r="P248" s="202"/>
      <c r="Q248" s="202"/>
      <c r="R248" s="202"/>
      <c r="S248" s="202"/>
      <c r="T248" s="202"/>
      <c r="U248" s="202"/>
      <c r="V248" s="202"/>
      <c r="W248" s="202"/>
      <c r="X248" s="202"/>
      <c r="Y248" s="202"/>
      <c r="Z248" s="202"/>
      <c r="AA248" s="202"/>
      <c r="AB248" s="202"/>
      <c r="AC248" s="202"/>
      <c r="AD248" s="202"/>
      <c r="AE248" s="202"/>
      <c r="AF248" s="202"/>
      <c r="AG248" s="202"/>
    </row>
    <row r="249" spans="1:33" s="12" customFormat="1" hidden="1">
      <c r="A249" s="335"/>
      <c r="B249" s="330"/>
      <c r="C249" s="103">
        <v>17</v>
      </c>
      <c r="D249" s="59"/>
      <c r="E249" s="92"/>
      <c r="F249" s="93"/>
      <c r="G249" s="94"/>
      <c r="H249" s="187">
        <f t="shared" si="10"/>
        <v>0</v>
      </c>
      <c r="I249" s="177"/>
      <c r="K249" s="202"/>
      <c r="L249" s="202"/>
      <c r="M249" s="202"/>
      <c r="N249" s="202"/>
      <c r="O249" s="202"/>
      <c r="P249" s="202"/>
      <c r="Q249" s="202"/>
      <c r="R249" s="202"/>
      <c r="S249" s="202"/>
      <c r="T249" s="202"/>
      <c r="U249" s="202"/>
      <c r="V249" s="202"/>
      <c r="W249" s="202"/>
      <c r="X249" s="202"/>
      <c r="Y249" s="202"/>
      <c r="Z249" s="202"/>
      <c r="AA249" s="202"/>
      <c r="AB249" s="202"/>
      <c r="AC249" s="202"/>
      <c r="AD249" s="202"/>
      <c r="AE249" s="202"/>
      <c r="AF249" s="202"/>
      <c r="AG249" s="202"/>
    </row>
    <row r="250" spans="1:33" s="12" customFormat="1" hidden="1">
      <c r="A250" s="335"/>
      <c r="B250" s="330"/>
      <c r="C250" s="103">
        <v>18</v>
      </c>
      <c r="D250" s="59"/>
      <c r="E250" s="92"/>
      <c r="F250" s="93"/>
      <c r="G250" s="94"/>
      <c r="H250" s="187">
        <f t="shared" si="10"/>
        <v>0</v>
      </c>
      <c r="I250" s="177"/>
      <c r="K250" s="202"/>
      <c r="L250" s="202"/>
      <c r="M250" s="202"/>
      <c r="N250" s="202"/>
      <c r="O250" s="202"/>
      <c r="P250" s="202"/>
      <c r="Q250" s="202"/>
      <c r="R250" s="202"/>
      <c r="S250" s="202"/>
      <c r="T250" s="202"/>
      <c r="U250" s="202"/>
      <c r="V250" s="202"/>
      <c r="W250" s="202"/>
      <c r="X250" s="202"/>
      <c r="Y250" s="202"/>
      <c r="Z250" s="202"/>
      <c r="AA250" s="202"/>
      <c r="AB250" s="202"/>
      <c r="AC250" s="202"/>
      <c r="AD250" s="202"/>
      <c r="AE250" s="202"/>
      <c r="AF250" s="202"/>
      <c r="AG250" s="202"/>
    </row>
    <row r="251" spans="1:33" s="12" customFormat="1" hidden="1">
      <c r="A251" s="335"/>
      <c r="B251" s="330"/>
      <c r="C251" s="103">
        <v>19</v>
      </c>
      <c r="D251" s="59"/>
      <c r="E251" s="92"/>
      <c r="F251" s="93"/>
      <c r="G251" s="94"/>
      <c r="H251" s="187">
        <f t="shared" si="10"/>
        <v>0</v>
      </c>
      <c r="I251" s="177"/>
      <c r="K251" s="202"/>
      <c r="L251" s="202"/>
      <c r="M251" s="202"/>
      <c r="N251" s="202"/>
      <c r="O251" s="202"/>
      <c r="P251" s="202"/>
      <c r="Q251" s="202"/>
      <c r="R251" s="202"/>
      <c r="S251" s="202"/>
      <c r="T251" s="202"/>
      <c r="U251" s="202"/>
      <c r="V251" s="202"/>
      <c r="W251" s="202"/>
      <c r="X251" s="202"/>
      <c r="Y251" s="202"/>
      <c r="Z251" s="202"/>
      <c r="AA251" s="202"/>
      <c r="AB251" s="202"/>
      <c r="AC251" s="202"/>
      <c r="AD251" s="202"/>
      <c r="AE251" s="202"/>
      <c r="AF251" s="202"/>
      <c r="AG251" s="202"/>
    </row>
    <row r="252" spans="1:33" s="12" customFormat="1" hidden="1">
      <c r="A252" s="335"/>
      <c r="B252" s="330"/>
      <c r="C252" s="103">
        <v>20</v>
      </c>
      <c r="D252" s="91"/>
      <c r="E252" s="92"/>
      <c r="F252" s="93"/>
      <c r="G252" s="94"/>
      <c r="H252" s="187">
        <f t="shared" si="10"/>
        <v>0</v>
      </c>
      <c r="I252" s="177"/>
      <c r="K252" s="202"/>
      <c r="L252" s="202"/>
      <c r="M252" s="202"/>
      <c r="N252" s="202"/>
      <c r="O252" s="202"/>
      <c r="P252" s="202"/>
      <c r="Q252" s="202"/>
      <c r="R252" s="202"/>
      <c r="S252" s="202"/>
      <c r="T252" s="202"/>
      <c r="U252" s="202"/>
      <c r="V252" s="202"/>
      <c r="W252" s="202"/>
      <c r="X252" s="202"/>
      <c r="Y252" s="202"/>
      <c r="Z252" s="202"/>
      <c r="AA252" s="202"/>
      <c r="AB252" s="202"/>
      <c r="AC252" s="202"/>
      <c r="AD252" s="202"/>
      <c r="AE252" s="202"/>
      <c r="AF252" s="202"/>
      <c r="AG252" s="202"/>
    </row>
    <row r="253" spans="1:33" s="12" customFormat="1" hidden="1">
      <c r="A253" s="335"/>
      <c r="B253" s="330"/>
      <c r="C253" s="103">
        <v>21</v>
      </c>
      <c r="D253" s="95"/>
      <c r="E253" s="92"/>
      <c r="F253" s="93"/>
      <c r="G253" s="94"/>
      <c r="H253" s="191">
        <f t="shared" si="10"/>
        <v>0</v>
      </c>
      <c r="I253" s="177"/>
      <c r="K253" s="202"/>
      <c r="L253" s="202"/>
      <c r="M253" s="202"/>
      <c r="N253" s="202"/>
      <c r="O253" s="202"/>
      <c r="P253" s="202"/>
      <c r="Q253" s="202"/>
      <c r="R253" s="202"/>
      <c r="S253" s="202"/>
      <c r="T253" s="202"/>
      <c r="U253" s="202"/>
      <c r="V253" s="202"/>
      <c r="W253" s="202"/>
      <c r="X253" s="202"/>
      <c r="Y253" s="202"/>
      <c r="Z253" s="202"/>
      <c r="AA253" s="202"/>
      <c r="AB253" s="202"/>
      <c r="AC253" s="202"/>
      <c r="AD253" s="202"/>
      <c r="AE253" s="202"/>
      <c r="AF253" s="202"/>
      <c r="AG253" s="202"/>
    </row>
    <row r="254" spans="1:33" s="12" customFormat="1" ht="16" hidden="1" thickBot="1">
      <c r="A254" s="336"/>
      <c r="B254" s="331"/>
      <c r="C254" s="104">
        <v>22</v>
      </c>
      <c r="D254" s="83"/>
      <c r="E254" s="76"/>
      <c r="F254" s="77"/>
      <c r="G254" s="78"/>
      <c r="H254" s="190">
        <f t="shared" si="10"/>
        <v>0</v>
      </c>
      <c r="I254" s="172">
        <f>SUM(H246:H254)</f>
        <v>0</v>
      </c>
      <c r="K254" s="202"/>
      <c r="L254" s="202"/>
      <c r="M254" s="202"/>
      <c r="N254" s="202"/>
      <c r="O254" s="202"/>
      <c r="P254" s="202"/>
      <c r="Q254" s="202"/>
      <c r="R254" s="202"/>
      <c r="S254" s="202"/>
      <c r="T254" s="202"/>
      <c r="U254" s="202"/>
      <c r="V254" s="202"/>
      <c r="W254" s="202"/>
      <c r="X254" s="202"/>
      <c r="Y254" s="202"/>
      <c r="Z254" s="202"/>
      <c r="AA254" s="202"/>
      <c r="AB254" s="202"/>
      <c r="AC254" s="202"/>
      <c r="AD254" s="202"/>
      <c r="AE254" s="202"/>
      <c r="AF254" s="202"/>
      <c r="AG254" s="202"/>
    </row>
    <row r="255" spans="1:33" s="12" customFormat="1" ht="16" hidden="1" thickTop="1">
      <c r="A255" s="337"/>
      <c r="B255" s="329" t="s">
        <v>10</v>
      </c>
      <c r="C255" s="105">
        <v>23</v>
      </c>
      <c r="D255" s="26"/>
      <c r="E255" s="87"/>
      <c r="F255" s="81"/>
      <c r="G255" s="82"/>
      <c r="H255" s="189">
        <f t="shared" si="10"/>
        <v>0</v>
      </c>
      <c r="I255" s="180"/>
      <c r="K255" s="202"/>
      <c r="L255" s="202"/>
      <c r="M255" s="202"/>
      <c r="N255" s="202"/>
      <c r="O255" s="202"/>
      <c r="P255" s="202"/>
      <c r="Q255" s="202"/>
      <c r="R255" s="202"/>
      <c r="S255" s="202"/>
      <c r="T255" s="202"/>
      <c r="U255" s="202"/>
      <c r="V255" s="202"/>
      <c r="W255" s="202"/>
      <c r="X255" s="202"/>
      <c r="Y255" s="202"/>
      <c r="Z255" s="202"/>
      <c r="AA255" s="202"/>
      <c r="AB255" s="202"/>
      <c r="AC255" s="202"/>
      <c r="AD255" s="202"/>
      <c r="AE255" s="202"/>
      <c r="AF255" s="202"/>
      <c r="AG255" s="202"/>
    </row>
    <row r="256" spans="1:33" s="12" customFormat="1" hidden="1">
      <c r="A256" s="124" t="s">
        <v>22</v>
      </c>
      <c r="B256" s="330"/>
      <c r="C256" s="103">
        <v>24</v>
      </c>
      <c r="D256" s="91"/>
      <c r="E256" s="72"/>
      <c r="F256" s="73"/>
      <c r="G256" s="74"/>
      <c r="H256" s="187">
        <f t="shared" si="10"/>
        <v>0</v>
      </c>
      <c r="I256" s="180"/>
      <c r="K256" s="202"/>
      <c r="L256" s="202"/>
      <c r="M256" s="202"/>
      <c r="N256" s="202"/>
      <c r="O256" s="202"/>
      <c r="P256" s="202"/>
      <c r="Q256" s="202"/>
      <c r="R256" s="202"/>
      <c r="S256" s="202"/>
      <c r="T256" s="202"/>
      <c r="U256" s="202"/>
      <c r="V256" s="202"/>
      <c r="W256" s="202"/>
      <c r="X256" s="202"/>
      <c r="Y256" s="202"/>
      <c r="Z256" s="202"/>
      <c r="AA256" s="202"/>
      <c r="AB256" s="202"/>
      <c r="AC256" s="202"/>
      <c r="AD256" s="202"/>
      <c r="AE256" s="202"/>
      <c r="AF256" s="202"/>
      <c r="AG256" s="202"/>
    </row>
    <row r="257" spans="1:33" s="12" customFormat="1" hidden="1">
      <c r="A257" s="125" t="s">
        <v>23</v>
      </c>
      <c r="B257" s="332"/>
      <c r="C257" s="103">
        <v>25</v>
      </c>
      <c r="D257" s="91"/>
      <c r="E257" s="72"/>
      <c r="F257" s="73"/>
      <c r="G257" s="74"/>
      <c r="H257" s="187">
        <f t="shared" si="10"/>
        <v>0</v>
      </c>
      <c r="I257" s="180">
        <f>SUM(H255:H257)</f>
        <v>0</v>
      </c>
      <c r="K257" s="202"/>
      <c r="L257" s="202"/>
      <c r="M257" s="202"/>
      <c r="N257" s="202"/>
      <c r="O257" s="202"/>
      <c r="P257" s="202"/>
      <c r="Q257" s="202"/>
      <c r="R257" s="202"/>
      <c r="S257" s="202"/>
      <c r="T257" s="202"/>
      <c r="U257" s="202"/>
      <c r="V257" s="202"/>
      <c r="W257" s="202"/>
      <c r="X257" s="202"/>
      <c r="Y257" s="202"/>
      <c r="Z257" s="202"/>
      <c r="AA257" s="202"/>
      <c r="AB257" s="202"/>
      <c r="AC257" s="202"/>
      <c r="AD257" s="202"/>
      <c r="AE257" s="202"/>
      <c r="AF257" s="202"/>
      <c r="AG257" s="202"/>
    </row>
    <row r="258" spans="1:33" s="12" customFormat="1" hidden="1">
      <c r="A258" s="338" t="s">
        <v>17</v>
      </c>
      <c r="B258" s="339"/>
      <c r="C258" s="339"/>
      <c r="D258" s="339"/>
      <c r="E258" s="339"/>
      <c r="F258" s="339"/>
      <c r="G258" s="339"/>
      <c r="H258" s="340"/>
      <c r="I258" s="182">
        <f>SUM(H233:H257)</f>
        <v>0</v>
      </c>
      <c r="K258" s="202"/>
      <c r="L258" s="202"/>
      <c r="M258" s="202"/>
      <c r="N258" s="202"/>
      <c r="O258" s="202"/>
      <c r="P258" s="202"/>
      <c r="Q258" s="202"/>
      <c r="R258" s="202"/>
      <c r="S258" s="202"/>
      <c r="T258" s="202"/>
      <c r="U258" s="202"/>
      <c r="V258" s="202"/>
      <c r="W258" s="202"/>
      <c r="X258" s="202"/>
      <c r="Y258" s="202"/>
      <c r="Z258" s="202"/>
      <c r="AA258" s="202"/>
      <c r="AB258" s="202"/>
      <c r="AC258" s="202"/>
      <c r="AD258" s="202"/>
      <c r="AE258" s="202"/>
      <c r="AF258" s="202"/>
      <c r="AG258" s="202"/>
    </row>
    <row r="259" spans="1:33" s="12" customFormat="1">
      <c r="A259" s="294"/>
      <c r="B259" s="185"/>
      <c r="C259" s="185"/>
      <c r="D259" s="185"/>
      <c r="E259" s="185"/>
      <c r="F259" s="185"/>
      <c r="G259" s="185"/>
      <c r="H259" s="186"/>
      <c r="I259" s="193"/>
      <c r="K259" s="202"/>
      <c r="L259" s="202"/>
      <c r="M259" s="202"/>
      <c r="N259" s="202"/>
      <c r="O259" s="202"/>
      <c r="P259" s="202"/>
      <c r="Q259" s="202"/>
      <c r="R259" s="202"/>
      <c r="S259" s="202"/>
      <c r="T259" s="202"/>
      <c r="U259" s="202"/>
      <c r="V259" s="202"/>
      <c r="W259" s="202"/>
      <c r="X259" s="202"/>
      <c r="Y259" s="202"/>
      <c r="Z259" s="202"/>
      <c r="AA259" s="202"/>
      <c r="AB259" s="202"/>
      <c r="AC259" s="202"/>
      <c r="AD259" s="202"/>
      <c r="AE259" s="202"/>
      <c r="AF259" s="202"/>
      <c r="AG259" s="202"/>
    </row>
    <row r="260" spans="1:33" s="12" customFormat="1">
      <c r="A260" s="295"/>
      <c r="B260" s="57"/>
      <c r="C260" s="57"/>
      <c r="D260" s="194"/>
      <c r="E260" s="57"/>
      <c r="F260" s="57"/>
      <c r="G260" s="57"/>
      <c r="H260" s="296"/>
      <c r="I260" s="297"/>
      <c r="K260" s="202"/>
      <c r="L260" s="202"/>
      <c r="M260" s="202"/>
      <c r="N260" s="202"/>
      <c r="O260" s="202"/>
      <c r="P260" s="202"/>
      <c r="Q260" s="202"/>
      <c r="R260" s="202"/>
      <c r="S260" s="202"/>
      <c r="T260" s="202"/>
      <c r="U260" s="202"/>
      <c r="V260" s="202"/>
      <c r="W260" s="202"/>
      <c r="X260" s="202"/>
      <c r="Y260" s="202"/>
      <c r="Z260" s="202"/>
      <c r="AA260" s="202"/>
      <c r="AB260" s="202"/>
      <c r="AC260" s="202"/>
      <c r="AD260" s="202"/>
      <c r="AE260" s="202"/>
      <c r="AF260" s="202"/>
      <c r="AG260" s="202"/>
    </row>
    <row r="261" spans="1:33" s="12" customFormat="1">
      <c r="A261" s="138" t="s">
        <v>47</v>
      </c>
      <c r="B261" s="184"/>
      <c r="C261" s="184"/>
      <c r="D261" s="185"/>
      <c r="E261" s="185"/>
      <c r="F261" s="185"/>
      <c r="G261" s="185"/>
      <c r="H261" s="186"/>
      <c r="I261" s="183"/>
      <c r="K261" s="202"/>
      <c r="L261" s="202"/>
      <c r="M261" s="202"/>
      <c r="N261" s="202"/>
      <c r="O261" s="202"/>
      <c r="P261" s="202"/>
      <c r="Q261" s="202"/>
      <c r="R261" s="202"/>
      <c r="S261" s="202"/>
      <c r="T261" s="202"/>
      <c r="U261" s="202"/>
      <c r="V261" s="202"/>
      <c r="W261" s="202"/>
      <c r="X261" s="202"/>
      <c r="Y261" s="202"/>
      <c r="Z261" s="202"/>
      <c r="AA261" s="202"/>
      <c r="AB261" s="202"/>
      <c r="AC261" s="202"/>
      <c r="AD261" s="202"/>
      <c r="AE261" s="202"/>
      <c r="AF261" s="202"/>
      <c r="AG261" s="202"/>
    </row>
    <row r="262" spans="1:33" s="12" customFormat="1" hidden="1">
      <c r="A262" s="121" t="s">
        <v>96</v>
      </c>
      <c r="B262" s="122" t="s">
        <v>13</v>
      </c>
      <c r="C262" s="123" t="s">
        <v>42</v>
      </c>
      <c r="D262" s="56" t="s">
        <v>35</v>
      </c>
      <c r="E262" s="127" t="s">
        <v>0</v>
      </c>
      <c r="F262" s="56" t="s">
        <v>34</v>
      </c>
      <c r="G262" s="2" t="s">
        <v>8</v>
      </c>
      <c r="H262" s="2" t="s">
        <v>1</v>
      </c>
      <c r="I262" s="192" t="s">
        <v>16</v>
      </c>
      <c r="K262" s="202"/>
      <c r="L262" s="202"/>
      <c r="M262" s="202"/>
      <c r="N262" s="202"/>
      <c r="O262" s="202"/>
      <c r="P262" s="202"/>
      <c r="Q262" s="202"/>
      <c r="R262" s="202"/>
      <c r="S262" s="202"/>
      <c r="T262" s="202"/>
      <c r="U262" s="202"/>
      <c r="V262" s="202"/>
      <c r="W262" s="202"/>
      <c r="X262" s="202"/>
      <c r="Y262" s="202"/>
      <c r="Z262" s="202"/>
      <c r="AA262" s="202"/>
      <c r="AB262" s="202"/>
      <c r="AC262" s="202"/>
      <c r="AD262" s="202"/>
      <c r="AE262" s="202"/>
      <c r="AF262" s="202"/>
      <c r="AG262" s="202"/>
    </row>
    <row r="263" spans="1:33" s="12" customFormat="1" hidden="1">
      <c r="A263" s="334" t="s">
        <v>18</v>
      </c>
      <c r="B263" s="333" t="s">
        <v>12</v>
      </c>
      <c r="C263" s="103">
        <v>1</v>
      </c>
      <c r="D263" s="71"/>
      <c r="E263" s="72"/>
      <c r="F263" s="73"/>
      <c r="G263" s="74"/>
      <c r="H263" s="187">
        <f t="shared" ref="H263:H287" si="11">SUM(E263*G263)</f>
        <v>0</v>
      </c>
      <c r="I263" s="167"/>
      <c r="K263" s="202"/>
      <c r="L263" s="202"/>
      <c r="M263" s="202"/>
      <c r="N263" s="202"/>
      <c r="O263" s="202"/>
      <c r="P263" s="202"/>
      <c r="Q263" s="202"/>
      <c r="R263" s="202"/>
      <c r="S263" s="202"/>
      <c r="T263" s="202"/>
      <c r="U263" s="202"/>
      <c r="V263" s="202"/>
      <c r="W263" s="202"/>
      <c r="X263" s="202"/>
      <c r="Y263" s="202"/>
      <c r="Z263" s="202"/>
      <c r="AA263" s="202"/>
      <c r="AB263" s="202"/>
      <c r="AC263" s="202"/>
      <c r="AD263" s="202"/>
      <c r="AE263" s="202"/>
      <c r="AF263" s="202"/>
      <c r="AG263" s="202"/>
    </row>
    <row r="264" spans="1:33" s="12" customFormat="1" hidden="1">
      <c r="A264" s="335"/>
      <c r="B264" s="330"/>
      <c r="C264" s="103">
        <v>2</v>
      </c>
      <c r="D264" s="71"/>
      <c r="E264" s="72"/>
      <c r="F264" s="73"/>
      <c r="G264" s="74"/>
      <c r="H264" s="187">
        <f t="shared" si="11"/>
        <v>0</v>
      </c>
      <c r="I264" s="168"/>
      <c r="K264" s="202"/>
      <c r="L264" s="202"/>
      <c r="M264" s="202"/>
      <c r="N264" s="202"/>
      <c r="O264" s="202"/>
      <c r="P264" s="202"/>
      <c r="Q264" s="202"/>
      <c r="R264" s="202"/>
      <c r="S264" s="202"/>
      <c r="T264" s="202"/>
      <c r="U264" s="202"/>
      <c r="V264" s="202"/>
      <c r="W264" s="202"/>
      <c r="X264" s="202"/>
      <c r="Y264" s="202"/>
      <c r="Z264" s="202"/>
      <c r="AA264" s="202"/>
      <c r="AB264" s="202"/>
      <c r="AC264" s="202"/>
      <c r="AD264" s="202"/>
      <c r="AE264" s="202"/>
      <c r="AF264" s="202"/>
      <c r="AG264" s="202"/>
    </row>
    <row r="265" spans="1:33" s="12" customFormat="1" hidden="1">
      <c r="A265" s="335"/>
      <c r="B265" s="330"/>
      <c r="C265" s="103">
        <v>3</v>
      </c>
      <c r="D265" s="71"/>
      <c r="E265" s="72"/>
      <c r="F265" s="73"/>
      <c r="G265" s="74"/>
      <c r="H265" s="187">
        <f t="shared" si="11"/>
        <v>0</v>
      </c>
      <c r="I265" s="168"/>
      <c r="K265" s="202"/>
      <c r="L265" s="202"/>
      <c r="M265" s="202"/>
      <c r="N265" s="202"/>
      <c r="O265" s="202"/>
      <c r="P265" s="202"/>
      <c r="Q265" s="202"/>
      <c r="R265" s="202"/>
      <c r="S265" s="202"/>
      <c r="T265" s="202"/>
      <c r="U265" s="202"/>
      <c r="V265" s="202"/>
      <c r="W265" s="202"/>
      <c r="X265" s="202"/>
      <c r="Y265" s="202"/>
      <c r="Z265" s="202"/>
      <c r="AA265" s="202"/>
      <c r="AB265" s="202"/>
      <c r="AC265" s="202"/>
      <c r="AD265" s="202"/>
      <c r="AE265" s="202"/>
      <c r="AF265" s="202"/>
      <c r="AG265" s="202"/>
    </row>
    <row r="266" spans="1:33" s="12" customFormat="1" hidden="1">
      <c r="A266" s="335"/>
      <c r="B266" s="330"/>
      <c r="C266" s="103">
        <v>4</v>
      </c>
      <c r="D266" s="71"/>
      <c r="E266" s="72"/>
      <c r="F266" s="73"/>
      <c r="G266" s="74"/>
      <c r="H266" s="187">
        <f t="shared" si="11"/>
        <v>0</v>
      </c>
      <c r="I266" s="169"/>
      <c r="K266" s="202"/>
      <c r="L266" s="202"/>
      <c r="M266" s="202"/>
      <c r="N266" s="202"/>
      <c r="O266" s="202"/>
      <c r="P266" s="202"/>
      <c r="Q266" s="202"/>
      <c r="R266" s="202"/>
      <c r="S266" s="202"/>
      <c r="T266" s="202"/>
      <c r="U266" s="202"/>
      <c r="V266" s="202"/>
      <c r="W266" s="202"/>
      <c r="X266" s="202"/>
      <c r="Y266" s="202"/>
      <c r="Z266" s="202"/>
      <c r="AA266" s="202"/>
      <c r="AB266" s="202"/>
      <c r="AC266" s="202"/>
      <c r="AD266" s="202"/>
      <c r="AE266" s="202"/>
      <c r="AF266" s="202"/>
      <c r="AG266" s="202"/>
    </row>
    <row r="267" spans="1:33" s="12" customFormat="1" ht="16" hidden="1" thickBot="1">
      <c r="A267" s="335"/>
      <c r="B267" s="331"/>
      <c r="C267" s="104">
        <v>5</v>
      </c>
      <c r="D267" s="75"/>
      <c r="E267" s="76"/>
      <c r="F267" s="77"/>
      <c r="G267" s="78"/>
      <c r="H267" s="188">
        <f t="shared" si="11"/>
        <v>0</v>
      </c>
      <c r="I267" s="172">
        <f>SUM(H263:H267)</f>
        <v>0</v>
      </c>
      <c r="K267" s="202"/>
      <c r="L267" s="202"/>
      <c r="M267" s="202"/>
      <c r="N267" s="202"/>
      <c r="O267" s="202"/>
      <c r="P267" s="202"/>
      <c r="Q267" s="202"/>
      <c r="R267" s="202"/>
      <c r="S267" s="202"/>
      <c r="T267" s="202"/>
      <c r="U267" s="202"/>
      <c r="V267" s="202"/>
      <c r="W267" s="202"/>
      <c r="X267" s="202"/>
      <c r="Y267" s="202"/>
      <c r="Z267" s="202"/>
      <c r="AA267" s="202"/>
      <c r="AB267" s="202"/>
      <c r="AC267" s="202"/>
      <c r="AD267" s="202"/>
      <c r="AE267" s="202"/>
      <c r="AF267" s="202"/>
      <c r="AG267" s="202"/>
    </row>
    <row r="268" spans="1:33" s="12" customFormat="1" ht="16" hidden="1" thickTop="1">
      <c r="A268" s="335"/>
      <c r="B268" s="329" t="s">
        <v>15</v>
      </c>
      <c r="C268" s="105">
        <v>6</v>
      </c>
      <c r="D268" s="79"/>
      <c r="E268" s="87"/>
      <c r="F268" s="81"/>
      <c r="G268" s="82"/>
      <c r="H268" s="189">
        <f t="shared" si="11"/>
        <v>0</v>
      </c>
      <c r="I268" s="168"/>
      <c r="K268" s="202"/>
      <c r="L268" s="202"/>
      <c r="M268" s="202"/>
      <c r="N268" s="202"/>
      <c r="O268" s="202"/>
      <c r="P268" s="202"/>
      <c r="Q268" s="202"/>
      <c r="R268" s="202"/>
      <c r="S268" s="202"/>
      <c r="T268" s="202"/>
      <c r="U268" s="202"/>
      <c r="V268" s="202"/>
      <c r="W268" s="202"/>
      <c r="X268" s="202"/>
      <c r="Y268" s="202"/>
      <c r="Z268" s="202"/>
      <c r="AA268" s="202"/>
      <c r="AB268" s="202"/>
      <c r="AC268" s="202"/>
      <c r="AD268" s="202"/>
      <c r="AE268" s="202"/>
      <c r="AF268" s="202"/>
      <c r="AG268" s="202"/>
    </row>
    <row r="269" spans="1:33" s="12" customFormat="1" hidden="1">
      <c r="A269" s="335"/>
      <c r="B269" s="330"/>
      <c r="C269" s="103">
        <v>7</v>
      </c>
      <c r="D269" s="71"/>
      <c r="E269" s="72"/>
      <c r="F269" s="73"/>
      <c r="G269" s="74"/>
      <c r="H269" s="189">
        <f t="shared" si="11"/>
        <v>0</v>
      </c>
      <c r="I269" s="168"/>
      <c r="K269" s="202"/>
      <c r="L269" s="202"/>
      <c r="M269" s="202"/>
      <c r="N269" s="202"/>
      <c r="O269" s="202"/>
      <c r="P269" s="202"/>
      <c r="Q269" s="202"/>
      <c r="R269" s="202"/>
      <c r="S269" s="202"/>
      <c r="T269" s="202"/>
      <c r="U269" s="202"/>
      <c r="V269" s="202"/>
      <c r="W269" s="202"/>
      <c r="X269" s="202"/>
      <c r="Y269" s="202"/>
      <c r="Z269" s="202"/>
      <c r="AA269" s="202"/>
      <c r="AB269" s="202"/>
      <c r="AC269" s="202"/>
      <c r="AD269" s="202"/>
      <c r="AE269" s="202"/>
      <c r="AF269" s="202"/>
      <c r="AG269" s="202"/>
    </row>
    <row r="270" spans="1:33" s="12" customFormat="1" hidden="1">
      <c r="A270" s="335"/>
      <c r="B270" s="330"/>
      <c r="C270" s="103">
        <v>8</v>
      </c>
      <c r="D270" s="71"/>
      <c r="E270" s="72"/>
      <c r="F270" s="73"/>
      <c r="G270" s="74"/>
      <c r="H270" s="189">
        <f t="shared" si="11"/>
        <v>0</v>
      </c>
      <c r="I270" s="168"/>
      <c r="K270" s="202"/>
      <c r="L270" s="202"/>
      <c r="M270" s="202"/>
      <c r="N270" s="202"/>
      <c r="O270" s="202"/>
      <c r="P270" s="202"/>
      <c r="Q270" s="202"/>
      <c r="R270" s="202"/>
      <c r="S270" s="202"/>
      <c r="T270" s="202"/>
      <c r="U270" s="202"/>
      <c r="V270" s="202"/>
      <c r="W270" s="202"/>
      <c r="X270" s="202"/>
      <c r="Y270" s="202"/>
      <c r="Z270" s="202"/>
      <c r="AA270" s="202"/>
      <c r="AB270" s="202"/>
      <c r="AC270" s="202"/>
      <c r="AD270" s="202"/>
      <c r="AE270" s="202"/>
      <c r="AF270" s="202"/>
      <c r="AG270" s="202"/>
    </row>
    <row r="271" spans="1:33" s="12" customFormat="1" hidden="1">
      <c r="A271" s="335"/>
      <c r="B271" s="330"/>
      <c r="C271" s="103">
        <v>9</v>
      </c>
      <c r="D271" s="71"/>
      <c r="E271" s="72"/>
      <c r="F271" s="73"/>
      <c r="G271" s="74"/>
      <c r="H271" s="189">
        <f t="shared" si="11"/>
        <v>0</v>
      </c>
      <c r="I271" s="168"/>
      <c r="K271" s="202"/>
      <c r="L271" s="202"/>
      <c r="M271" s="202"/>
      <c r="N271" s="202"/>
      <c r="O271" s="202"/>
      <c r="P271" s="202"/>
      <c r="Q271" s="202"/>
      <c r="R271" s="202"/>
      <c r="S271" s="202"/>
      <c r="T271" s="202"/>
      <c r="U271" s="202"/>
      <c r="V271" s="202"/>
      <c r="W271" s="202"/>
      <c r="X271" s="202"/>
      <c r="Y271" s="202"/>
      <c r="Z271" s="202"/>
      <c r="AA271" s="202"/>
      <c r="AB271" s="202"/>
      <c r="AC271" s="202"/>
      <c r="AD271" s="202"/>
      <c r="AE271" s="202"/>
      <c r="AF271" s="202"/>
      <c r="AG271" s="202"/>
    </row>
    <row r="272" spans="1:33" s="12" customFormat="1" ht="16" hidden="1" thickBot="1">
      <c r="A272" s="335"/>
      <c r="B272" s="331"/>
      <c r="C272" s="104">
        <v>10</v>
      </c>
      <c r="D272" s="83"/>
      <c r="E272" s="84"/>
      <c r="F272" s="85"/>
      <c r="G272" s="86"/>
      <c r="H272" s="190">
        <f t="shared" si="11"/>
        <v>0</v>
      </c>
      <c r="I272" s="172">
        <f>SUM(H268:H272)</f>
        <v>0</v>
      </c>
      <c r="K272" s="202"/>
      <c r="L272" s="202"/>
      <c r="M272" s="202"/>
      <c r="N272" s="202"/>
      <c r="O272" s="202"/>
      <c r="P272" s="202"/>
      <c r="Q272" s="202"/>
      <c r="R272" s="202"/>
      <c r="S272" s="202"/>
      <c r="T272" s="202"/>
      <c r="U272" s="202"/>
      <c r="V272" s="202"/>
      <c r="W272" s="202"/>
      <c r="X272" s="202"/>
      <c r="Y272" s="202"/>
      <c r="Z272" s="202"/>
      <c r="AA272" s="202"/>
      <c r="AB272" s="202"/>
      <c r="AC272" s="202"/>
      <c r="AD272" s="202"/>
      <c r="AE272" s="202"/>
      <c r="AF272" s="202"/>
      <c r="AG272" s="202"/>
    </row>
    <row r="273" spans="1:33" s="12" customFormat="1" ht="16" hidden="1" thickTop="1">
      <c r="A273" s="335"/>
      <c r="B273" s="329" t="s">
        <v>14</v>
      </c>
      <c r="C273" s="105">
        <v>11</v>
      </c>
      <c r="D273" s="26"/>
      <c r="E273" s="87"/>
      <c r="F273" s="81"/>
      <c r="G273" s="82"/>
      <c r="H273" s="189">
        <f t="shared" si="11"/>
        <v>0</v>
      </c>
      <c r="I273" s="177"/>
      <c r="K273" s="202"/>
      <c r="L273" s="202"/>
      <c r="M273" s="202"/>
      <c r="N273" s="202"/>
      <c r="O273" s="202"/>
      <c r="P273" s="202"/>
      <c r="Q273" s="202"/>
      <c r="R273" s="202"/>
      <c r="S273" s="202"/>
      <c r="T273" s="202"/>
      <c r="U273" s="202"/>
      <c r="V273" s="202"/>
      <c r="W273" s="202"/>
      <c r="X273" s="202"/>
      <c r="Y273" s="202"/>
      <c r="Z273" s="202"/>
      <c r="AA273" s="202"/>
      <c r="AB273" s="202"/>
      <c r="AC273" s="202"/>
      <c r="AD273" s="202"/>
      <c r="AE273" s="202"/>
      <c r="AF273" s="202"/>
      <c r="AG273" s="202"/>
    </row>
    <row r="274" spans="1:33" s="12" customFormat="1" hidden="1">
      <c r="A274" s="335"/>
      <c r="B274" s="330"/>
      <c r="C274" s="103">
        <v>12</v>
      </c>
      <c r="D274" s="59"/>
      <c r="E274" s="88"/>
      <c r="F274" s="89"/>
      <c r="G274" s="90"/>
      <c r="H274" s="189">
        <f t="shared" si="11"/>
        <v>0</v>
      </c>
      <c r="I274" s="177"/>
      <c r="K274" s="202"/>
      <c r="L274" s="202"/>
      <c r="M274" s="202"/>
      <c r="N274" s="202"/>
      <c r="O274" s="202"/>
      <c r="P274" s="202"/>
      <c r="Q274" s="202"/>
      <c r="R274" s="202"/>
      <c r="S274" s="202"/>
      <c r="T274" s="202"/>
      <c r="U274" s="202"/>
      <c r="V274" s="202"/>
      <c r="W274" s="202"/>
      <c r="X274" s="202"/>
      <c r="Y274" s="202"/>
      <c r="Z274" s="202"/>
      <c r="AA274" s="202"/>
      <c r="AB274" s="202"/>
      <c r="AC274" s="202"/>
      <c r="AD274" s="202"/>
      <c r="AE274" s="202"/>
      <c r="AF274" s="202"/>
      <c r="AG274" s="202"/>
    </row>
    <row r="275" spans="1:33" s="12" customFormat="1" ht="16" hidden="1" thickBot="1">
      <c r="A275" s="335"/>
      <c r="B275" s="331"/>
      <c r="C275" s="104">
        <v>13</v>
      </c>
      <c r="D275" s="83"/>
      <c r="E275" s="76"/>
      <c r="F275" s="77"/>
      <c r="G275" s="78"/>
      <c r="H275" s="190">
        <f t="shared" si="11"/>
        <v>0</v>
      </c>
      <c r="I275" s="172">
        <f>SUM(H273:H275)</f>
        <v>0</v>
      </c>
      <c r="K275" s="202"/>
      <c r="L275" s="202"/>
      <c r="M275" s="202"/>
      <c r="N275" s="202"/>
      <c r="O275" s="202"/>
      <c r="P275" s="202"/>
      <c r="Q275" s="202"/>
      <c r="R275" s="202"/>
      <c r="S275" s="202"/>
      <c r="T275" s="202"/>
      <c r="U275" s="202"/>
      <c r="V275" s="202"/>
      <c r="W275" s="202"/>
      <c r="X275" s="202"/>
      <c r="Y275" s="202"/>
      <c r="Z275" s="202"/>
      <c r="AA275" s="202"/>
      <c r="AB275" s="202"/>
      <c r="AC275" s="202"/>
      <c r="AD275" s="202"/>
      <c r="AE275" s="202"/>
      <c r="AF275" s="202"/>
      <c r="AG275" s="202"/>
    </row>
    <row r="276" spans="1:33" s="12" customFormat="1" ht="16" hidden="1" thickTop="1">
      <c r="A276" s="335"/>
      <c r="B276" s="329" t="s">
        <v>7</v>
      </c>
      <c r="C276" s="105">
        <v>14</v>
      </c>
      <c r="D276" s="26"/>
      <c r="E276" s="87"/>
      <c r="F276" s="81"/>
      <c r="G276" s="82"/>
      <c r="H276" s="189">
        <f t="shared" si="11"/>
        <v>0</v>
      </c>
      <c r="I276" s="177"/>
      <c r="K276" s="202"/>
      <c r="L276" s="202"/>
      <c r="M276" s="202"/>
      <c r="N276" s="202"/>
      <c r="O276" s="202"/>
      <c r="P276" s="202"/>
      <c r="Q276" s="202"/>
      <c r="R276" s="202"/>
      <c r="S276" s="202"/>
      <c r="T276" s="202"/>
      <c r="U276" s="202"/>
      <c r="V276" s="202"/>
      <c r="W276" s="202"/>
      <c r="X276" s="202"/>
      <c r="Y276" s="202"/>
      <c r="Z276" s="202"/>
      <c r="AA276" s="202"/>
      <c r="AB276" s="202"/>
      <c r="AC276" s="202"/>
      <c r="AD276" s="202"/>
      <c r="AE276" s="202"/>
      <c r="AF276" s="202"/>
      <c r="AG276" s="202"/>
    </row>
    <row r="277" spans="1:33" s="12" customFormat="1" hidden="1">
      <c r="A277" s="335"/>
      <c r="B277" s="330"/>
      <c r="C277" s="103">
        <v>15</v>
      </c>
      <c r="D277" s="91"/>
      <c r="E277" s="72"/>
      <c r="F277" s="73"/>
      <c r="G277" s="74"/>
      <c r="H277" s="187">
        <f t="shared" si="11"/>
        <v>0</v>
      </c>
      <c r="I277" s="177"/>
      <c r="K277" s="202"/>
      <c r="L277" s="202"/>
      <c r="M277" s="202"/>
      <c r="N277" s="202"/>
      <c r="O277" s="202"/>
      <c r="P277" s="202"/>
      <c r="Q277" s="202"/>
      <c r="R277" s="202"/>
      <c r="S277" s="202"/>
      <c r="T277" s="202"/>
      <c r="U277" s="202"/>
      <c r="V277" s="202"/>
      <c r="W277" s="202"/>
      <c r="X277" s="202"/>
      <c r="Y277" s="202"/>
      <c r="Z277" s="202"/>
      <c r="AA277" s="202"/>
      <c r="AB277" s="202"/>
      <c r="AC277" s="202"/>
      <c r="AD277" s="202"/>
      <c r="AE277" s="202"/>
      <c r="AF277" s="202"/>
      <c r="AG277" s="202"/>
    </row>
    <row r="278" spans="1:33" s="12" customFormat="1" hidden="1">
      <c r="A278" s="335"/>
      <c r="B278" s="330"/>
      <c r="C278" s="103">
        <v>16</v>
      </c>
      <c r="D278" s="59"/>
      <c r="E278" s="92"/>
      <c r="F278" s="93"/>
      <c r="G278" s="94"/>
      <c r="H278" s="187">
        <f t="shared" si="11"/>
        <v>0</v>
      </c>
      <c r="I278" s="177"/>
      <c r="K278" s="202"/>
      <c r="L278" s="202"/>
      <c r="M278" s="202"/>
      <c r="N278" s="202"/>
      <c r="O278" s="202"/>
      <c r="P278" s="202"/>
      <c r="Q278" s="202"/>
      <c r="R278" s="202"/>
      <c r="S278" s="202"/>
      <c r="T278" s="202"/>
      <c r="U278" s="202"/>
      <c r="V278" s="202"/>
      <c r="W278" s="202"/>
      <c r="X278" s="202"/>
      <c r="Y278" s="202"/>
      <c r="Z278" s="202"/>
      <c r="AA278" s="202"/>
      <c r="AB278" s="202"/>
      <c r="AC278" s="202"/>
      <c r="AD278" s="202"/>
      <c r="AE278" s="202"/>
      <c r="AF278" s="202"/>
      <c r="AG278" s="202"/>
    </row>
    <row r="279" spans="1:33" s="12" customFormat="1" hidden="1">
      <c r="A279" s="335"/>
      <c r="B279" s="330"/>
      <c r="C279" s="103">
        <v>17</v>
      </c>
      <c r="D279" s="59"/>
      <c r="E279" s="92"/>
      <c r="F279" s="93"/>
      <c r="G279" s="94"/>
      <c r="H279" s="187">
        <f t="shared" si="11"/>
        <v>0</v>
      </c>
      <c r="I279" s="177"/>
      <c r="K279" s="202"/>
      <c r="L279" s="202"/>
      <c r="M279" s="202"/>
      <c r="N279" s="202"/>
      <c r="O279" s="202"/>
      <c r="P279" s="202"/>
      <c r="Q279" s="202"/>
      <c r="R279" s="202"/>
      <c r="S279" s="202"/>
      <c r="T279" s="202"/>
      <c r="U279" s="202"/>
      <c r="V279" s="202"/>
      <c r="W279" s="202"/>
      <c r="X279" s="202"/>
      <c r="Y279" s="202"/>
      <c r="Z279" s="202"/>
      <c r="AA279" s="202"/>
      <c r="AB279" s="202"/>
      <c r="AC279" s="202"/>
      <c r="AD279" s="202"/>
      <c r="AE279" s="202"/>
      <c r="AF279" s="202"/>
      <c r="AG279" s="202"/>
    </row>
    <row r="280" spans="1:33" s="12" customFormat="1" hidden="1">
      <c r="A280" s="335"/>
      <c r="B280" s="330"/>
      <c r="C280" s="103">
        <v>18</v>
      </c>
      <c r="D280" s="59"/>
      <c r="E280" s="92"/>
      <c r="F280" s="93"/>
      <c r="G280" s="94"/>
      <c r="H280" s="187">
        <f t="shared" si="11"/>
        <v>0</v>
      </c>
      <c r="I280" s="177"/>
      <c r="K280" s="202"/>
      <c r="L280" s="202"/>
      <c r="M280" s="202"/>
      <c r="N280" s="202"/>
      <c r="O280" s="202"/>
      <c r="P280" s="202"/>
      <c r="Q280" s="202"/>
      <c r="R280" s="202"/>
      <c r="S280" s="202"/>
      <c r="T280" s="202"/>
      <c r="U280" s="202"/>
      <c r="V280" s="202"/>
      <c r="W280" s="202"/>
      <c r="X280" s="202"/>
      <c r="Y280" s="202"/>
      <c r="Z280" s="202"/>
      <c r="AA280" s="202"/>
      <c r="AB280" s="202"/>
      <c r="AC280" s="202"/>
      <c r="AD280" s="202"/>
      <c r="AE280" s="202"/>
      <c r="AF280" s="202"/>
      <c r="AG280" s="202"/>
    </row>
    <row r="281" spans="1:33" s="12" customFormat="1" hidden="1">
      <c r="A281" s="335"/>
      <c r="B281" s="330"/>
      <c r="C281" s="103">
        <v>19</v>
      </c>
      <c r="D281" s="59"/>
      <c r="E281" s="92"/>
      <c r="F281" s="93"/>
      <c r="G281" s="94"/>
      <c r="H281" s="187">
        <f t="shared" si="11"/>
        <v>0</v>
      </c>
      <c r="I281" s="177"/>
      <c r="K281" s="202"/>
      <c r="L281" s="202"/>
      <c r="M281" s="202"/>
      <c r="N281" s="202"/>
      <c r="O281" s="202"/>
      <c r="P281" s="202"/>
      <c r="Q281" s="202"/>
      <c r="R281" s="202"/>
      <c r="S281" s="202"/>
      <c r="T281" s="202"/>
      <c r="U281" s="202"/>
      <c r="V281" s="202"/>
      <c r="W281" s="202"/>
      <c r="X281" s="202"/>
      <c r="Y281" s="202"/>
      <c r="Z281" s="202"/>
      <c r="AA281" s="202"/>
      <c r="AB281" s="202"/>
      <c r="AC281" s="202"/>
      <c r="AD281" s="202"/>
      <c r="AE281" s="202"/>
      <c r="AF281" s="202"/>
      <c r="AG281" s="202"/>
    </row>
    <row r="282" spans="1:33" s="12" customFormat="1" hidden="1">
      <c r="A282" s="335"/>
      <c r="B282" s="330"/>
      <c r="C282" s="103">
        <v>20</v>
      </c>
      <c r="D282" s="91"/>
      <c r="E282" s="92"/>
      <c r="F282" s="93"/>
      <c r="G282" s="94"/>
      <c r="H282" s="187">
        <f t="shared" si="11"/>
        <v>0</v>
      </c>
      <c r="I282" s="177"/>
      <c r="K282" s="202"/>
      <c r="L282" s="202"/>
      <c r="M282" s="202"/>
      <c r="N282" s="202"/>
      <c r="O282" s="202"/>
      <c r="P282" s="202"/>
      <c r="Q282" s="202"/>
      <c r="R282" s="202"/>
      <c r="S282" s="202"/>
      <c r="T282" s="202"/>
      <c r="U282" s="202"/>
      <c r="V282" s="202"/>
      <c r="W282" s="202"/>
      <c r="X282" s="202"/>
      <c r="Y282" s="202"/>
      <c r="Z282" s="202"/>
      <c r="AA282" s="202"/>
      <c r="AB282" s="202"/>
      <c r="AC282" s="202"/>
      <c r="AD282" s="202"/>
      <c r="AE282" s="202"/>
      <c r="AF282" s="202"/>
      <c r="AG282" s="202"/>
    </row>
    <row r="283" spans="1:33" s="12" customFormat="1" hidden="1">
      <c r="A283" s="335"/>
      <c r="B283" s="330"/>
      <c r="C283" s="103">
        <v>21</v>
      </c>
      <c r="D283" s="95"/>
      <c r="E283" s="92"/>
      <c r="F283" s="93"/>
      <c r="G283" s="94"/>
      <c r="H283" s="191">
        <f t="shared" si="11"/>
        <v>0</v>
      </c>
      <c r="I283" s="177"/>
      <c r="K283" s="202"/>
      <c r="L283" s="202"/>
      <c r="M283" s="202"/>
      <c r="N283" s="202"/>
      <c r="O283" s="202"/>
      <c r="P283" s="202"/>
      <c r="Q283" s="202"/>
      <c r="R283" s="202"/>
      <c r="S283" s="202"/>
      <c r="T283" s="202"/>
      <c r="U283" s="202"/>
      <c r="V283" s="202"/>
      <c r="W283" s="202"/>
      <c r="X283" s="202"/>
      <c r="Y283" s="202"/>
      <c r="Z283" s="202"/>
      <c r="AA283" s="202"/>
      <c r="AB283" s="202"/>
      <c r="AC283" s="202"/>
      <c r="AD283" s="202"/>
      <c r="AE283" s="202"/>
      <c r="AF283" s="202"/>
      <c r="AG283" s="202"/>
    </row>
    <row r="284" spans="1:33" s="12" customFormat="1" ht="16" hidden="1" thickBot="1">
      <c r="A284" s="336"/>
      <c r="B284" s="331"/>
      <c r="C284" s="104">
        <v>22</v>
      </c>
      <c r="D284" s="83"/>
      <c r="E284" s="76"/>
      <c r="F284" s="77"/>
      <c r="G284" s="78"/>
      <c r="H284" s="190">
        <f t="shared" si="11"/>
        <v>0</v>
      </c>
      <c r="I284" s="172">
        <f>SUM(H276:H284)</f>
        <v>0</v>
      </c>
      <c r="K284" s="202"/>
      <c r="L284" s="202"/>
      <c r="M284" s="202"/>
      <c r="N284" s="202"/>
      <c r="O284" s="202"/>
      <c r="P284" s="202"/>
      <c r="Q284" s="202"/>
      <c r="R284" s="202"/>
      <c r="S284" s="202"/>
      <c r="T284" s="202"/>
      <c r="U284" s="202"/>
      <c r="V284" s="202"/>
      <c r="W284" s="202"/>
      <c r="X284" s="202"/>
      <c r="Y284" s="202"/>
      <c r="Z284" s="202"/>
      <c r="AA284" s="202"/>
      <c r="AB284" s="202"/>
      <c r="AC284" s="202"/>
      <c r="AD284" s="202"/>
      <c r="AE284" s="202"/>
      <c r="AF284" s="202"/>
      <c r="AG284" s="202"/>
    </row>
    <row r="285" spans="1:33" s="12" customFormat="1" ht="16" hidden="1" thickTop="1">
      <c r="A285" s="337"/>
      <c r="B285" s="329" t="s">
        <v>10</v>
      </c>
      <c r="C285" s="105">
        <v>23</v>
      </c>
      <c r="D285" s="26"/>
      <c r="E285" s="87"/>
      <c r="F285" s="81"/>
      <c r="G285" s="82"/>
      <c r="H285" s="189">
        <f t="shared" si="11"/>
        <v>0</v>
      </c>
      <c r="I285" s="180"/>
      <c r="K285" s="202"/>
      <c r="L285" s="202"/>
      <c r="M285" s="202"/>
      <c r="N285" s="202"/>
      <c r="O285" s="202"/>
      <c r="P285" s="202"/>
      <c r="Q285" s="202"/>
      <c r="R285" s="202"/>
      <c r="S285" s="202"/>
      <c r="T285" s="202"/>
      <c r="U285" s="202"/>
      <c r="V285" s="202"/>
      <c r="W285" s="202"/>
      <c r="X285" s="202"/>
      <c r="Y285" s="202"/>
      <c r="Z285" s="202"/>
      <c r="AA285" s="202"/>
      <c r="AB285" s="202"/>
      <c r="AC285" s="202"/>
      <c r="AD285" s="202"/>
      <c r="AE285" s="202"/>
      <c r="AF285" s="202"/>
      <c r="AG285" s="202"/>
    </row>
    <row r="286" spans="1:33" s="12" customFormat="1" hidden="1">
      <c r="A286" s="124" t="s">
        <v>22</v>
      </c>
      <c r="B286" s="330"/>
      <c r="C286" s="103">
        <v>24</v>
      </c>
      <c r="D286" s="91"/>
      <c r="E286" s="72"/>
      <c r="F286" s="73"/>
      <c r="G286" s="74"/>
      <c r="H286" s="187">
        <f t="shared" si="11"/>
        <v>0</v>
      </c>
      <c r="I286" s="180"/>
      <c r="K286" s="202"/>
      <c r="L286" s="202"/>
      <c r="M286" s="202"/>
      <c r="N286" s="202"/>
      <c r="O286" s="202"/>
      <c r="P286" s="202"/>
      <c r="Q286" s="202"/>
      <c r="R286" s="202"/>
      <c r="S286" s="202"/>
      <c r="T286" s="202"/>
      <c r="U286" s="202"/>
      <c r="V286" s="202"/>
      <c r="W286" s="202"/>
      <c r="X286" s="202"/>
      <c r="Y286" s="202"/>
      <c r="Z286" s="202"/>
      <c r="AA286" s="202"/>
      <c r="AB286" s="202"/>
      <c r="AC286" s="202"/>
      <c r="AD286" s="202"/>
      <c r="AE286" s="202"/>
      <c r="AF286" s="202"/>
      <c r="AG286" s="202"/>
    </row>
    <row r="287" spans="1:33" s="12" customFormat="1" hidden="1">
      <c r="A287" s="125" t="s">
        <v>23</v>
      </c>
      <c r="B287" s="332"/>
      <c r="C287" s="103">
        <v>25</v>
      </c>
      <c r="D287" s="91"/>
      <c r="E287" s="72"/>
      <c r="F287" s="73"/>
      <c r="G287" s="74"/>
      <c r="H287" s="187">
        <f t="shared" si="11"/>
        <v>0</v>
      </c>
      <c r="I287" s="180">
        <f>SUM(H285:H287)</f>
        <v>0</v>
      </c>
      <c r="K287" s="202"/>
      <c r="L287" s="202"/>
      <c r="M287" s="202"/>
      <c r="N287" s="202"/>
      <c r="O287" s="202"/>
      <c r="P287" s="202"/>
      <c r="Q287" s="202"/>
      <c r="R287" s="202"/>
      <c r="S287" s="202"/>
      <c r="T287" s="202"/>
      <c r="U287" s="202"/>
      <c r="V287" s="202"/>
      <c r="W287" s="202"/>
      <c r="X287" s="202"/>
      <c r="Y287" s="202"/>
      <c r="Z287" s="202"/>
      <c r="AA287" s="202"/>
      <c r="AB287" s="202"/>
      <c r="AC287" s="202"/>
      <c r="AD287" s="202"/>
      <c r="AE287" s="202"/>
      <c r="AF287" s="202"/>
      <c r="AG287" s="202"/>
    </row>
    <row r="288" spans="1:33" s="12" customFormat="1" hidden="1">
      <c r="A288" s="338" t="s">
        <v>17</v>
      </c>
      <c r="B288" s="339"/>
      <c r="C288" s="339"/>
      <c r="D288" s="339"/>
      <c r="E288" s="339"/>
      <c r="F288" s="339"/>
      <c r="G288" s="339"/>
      <c r="H288" s="340"/>
      <c r="I288" s="182">
        <f>SUM(H263:H287)</f>
        <v>0</v>
      </c>
      <c r="K288" s="202"/>
      <c r="L288" s="202"/>
      <c r="M288" s="202"/>
      <c r="N288" s="202"/>
      <c r="O288" s="202"/>
      <c r="P288" s="202"/>
      <c r="Q288" s="202"/>
      <c r="R288" s="202"/>
      <c r="S288" s="202"/>
      <c r="T288" s="202"/>
      <c r="U288" s="202"/>
      <c r="V288" s="202"/>
      <c r="W288" s="202"/>
      <c r="X288" s="202"/>
      <c r="Y288" s="202"/>
      <c r="Z288" s="202"/>
      <c r="AA288" s="202"/>
      <c r="AB288" s="202"/>
      <c r="AC288" s="202"/>
      <c r="AD288" s="202"/>
      <c r="AE288" s="202"/>
      <c r="AF288" s="202"/>
      <c r="AG288" s="202"/>
    </row>
    <row r="289" spans="1:33" s="12" customFormat="1">
      <c r="A289" s="294"/>
      <c r="B289" s="185"/>
      <c r="C289" s="185"/>
      <c r="D289" s="185"/>
      <c r="E289" s="185"/>
      <c r="F289" s="185"/>
      <c r="G289" s="185"/>
      <c r="H289" s="186"/>
      <c r="I289" s="193"/>
      <c r="K289" s="202"/>
      <c r="L289" s="202"/>
      <c r="M289" s="202"/>
      <c r="N289" s="202"/>
      <c r="O289" s="202"/>
      <c r="P289" s="202"/>
      <c r="Q289" s="202"/>
      <c r="R289" s="202"/>
      <c r="S289" s="202"/>
      <c r="T289" s="202"/>
      <c r="U289" s="202"/>
      <c r="V289" s="202"/>
      <c r="W289" s="202"/>
      <c r="X289" s="202"/>
      <c r="Y289" s="202"/>
      <c r="Z289" s="202"/>
      <c r="AA289" s="202"/>
      <c r="AB289" s="202"/>
      <c r="AC289" s="202"/>
      <c r="AD289" s="202"/>
      <c r="AE289" s="202"/>
      <c r="AF289" s="202"/>
      <c r="AG289" s="202"/>
    </row>
    <row r="290" spans="1:33" s="12" customFormat="1">
      <c r="A290" s="49"/>
      <c r="B290" s="49"/>
      <c r="C290" s="49"/>
      <c r="D290" s="49"/>
      <c r="E290" s="49"/>
      <c r="F290" s="49"/>
      <c r="G290" s="49"/>
      <c r="H290" s="49"/>
      <c r="I290" s="49"/>
      <c r="K290" s="202"/>
      <c r="L290" s="202"/>
      <c r="M290" s="202"/>
      <c r="N290" s="202"/>
      <c r="O290" s="202"/>
      <c r="P290" s="202"/>
      <c r="Q290" s="202"/>
      <c r="R290" s="202"/>
      <c r="S290" s="202"/>
      <c r="T290" s="202"/>
      <c r="U290" s="202"/>
      <c r="V290" s="202"/>
      <c r="W290" s="202"/>
      <c r="X290" s="202"/>
      <c r="Y290" s="202"/>
      <c r="Z290" s="202"/>
      <c r="AA290" s="202"/>
      <c r="AB290" s="202"/>
      <c r="AC290" s="202"/>
      <c r="AD290" s="202"/>
      <c r="AE290" s="202"/>
      <c r="AF290" s="202"/>
      <c r="AG290" s="202"/>
    </row>
    <row r="291" spans="1:33">
      <c r="A291" s="157" t="s">
        <v>11</v>
      </c>
      <c r="B291" s="155"/>
      <c r="C291" s="49"/>
      <c r="E291" s="49"/>
      <c r="F291" s="49"/>
      <c r="G291" s="49"/>
      <c r="H291" s="49"/>
      <c r="I291" s="49"/>
    </row>
    <row r="292" spans="1:33">
      <c r="A292" s="46" t="s">
        <v>12</v>
      </c>
      <c r="B292" s="195">
        <f>SUM(I13,I40,I67,I94,I121,I148,I177,I207,I237,I267)</f>
        <v>0</v>
      </c>
      <c r="C292" s="49"/>
      <c r="E292" s="49"/>
      <c r="F292" s="49"/>
      <c r="G292" s="49"/>
      <c r="H292" s="49"/>
      <c r="I292" s="49"/>
    </row>
    <row r="293" spans="1:33">
      <c r="A293" s="47" t="s">
        <v>15</v>
      </c>
      <c r="B293" s="196">
        <f>SUM(I18,I45,I72,I99,I126,I153,I182,I212,I242,I272)</f>
        <v>0</v>
      </c>
      <c r="C293" s="49"/>
      <c r="E293" s="49"/>
      <c r="F293" s="49"/>
      <c r="G293" s="49"/>
      <c r="H293" s="49"/>
      <c r="I293" s="49"/>
    </row>
    <row r="294" spans="1:33">
      <c r="A294" s="47" t="s">
        <v>14</v>
      </c>
      <c r="B294" s="196">
        <f>SUM(I21,I48,I75,I102,I129,I156,I185,I215,I245,I275)</f>
        <v>0</v>
      </c>
      <c r="C294" s="49"/>
      <c r="E294" s="49"/>
      <c r="F294" s="49"/>
      <c r="G294" s="49"/>
      <c r="H294" s="49"/>
      <c r="I294" s="49"/>
    </row>
    <row r="295" spans="1:33">
      <c r="A295" s="47" t="s">
        <v>7</v>
      </c>
      <c r="B295" s="196">
        <f>SUM(I30,I57,I84,I111,I138,I165,I194,I224,I254,I284)</f>
        <v>0</v>
      </c>
      <c r="C295" s="49"/>
      <c r="E295" s="49"/>
      <c r="F295" s="49"/>
      <c r="G295" s="49"/>
      <c r="H295" s="49"/>
      <c r="I295" s="49"/>
    </row>
    <row r="296" spans="1:33">
      <c r="A296" s="47" t="s">
        <v>10</v>
      </c>
      <c r="B296" s="196">
        <f>SUM(I33,I60,I87,I114,I141,I168,I197,I227,I257,I287)</f>
        <v>0</v>
      </c>
      <c r="C296" s="49"/>
      <c r="E296" s="49"/>
      <c r="F296" s="49"/>
      <c r="G296" s="49"/>
      <c r="H296" s="49"/>
      <c r="I296" s="49"/>
    </row>
    <row r="297" spans="1:33">
      <c r="A297" s="48" t="s">
        <v>9</v>
      </c>
      <c r="B297" s="196">
        <f>SUM(B292:B296)</f>
        <v>0</v>
      </c>
      <c r="C297" s="49"/>
      <c r="E297" s="49"/>
      <c r="F297" s="49"/>
      <c r="G297" s="49"/>
      <c r="H297" s="49"/>
      <c r="I297" s="49"/>
    </row>
    <row r="298" spans="1:33">
      <c r="C298" s="49"/>
      <c r="E298" s="49"/>
      <c r="F298" s="49"/>
      <c r="G298" s="49"/>
      <c r="H298" s="49"/>
      <c r="I298" s="49"/>
    </row>
    <row r="299" spans="1:33">
      <c r="C299" s="54"/>
      <c r="D299" s="55"/>
      <c r="E299" s="54"/>
      <c r="F299" s="54"/>
      <c r="G299" s="54"/>
      <c r="H299" s="54"/>
      <c r="I299" s="54"/>
    </row>
    <row r="300" spans="1:33">
      <c r="A300" s="54"/>
      <c r="B300" s="54"/>
      <c r="C300" s="54"/>
      <c r="D300" s="55"/>
      <c r="E300" s="54"/>
      <c r="F300" s="54"/>
      <c r="G300" s="54"/>
      <c r="H300" s="54"/>
      <c r="I300" s="54"/>
    </row>
    <row r="301" spans="1:33">
      <c r="A301" s="54"/>
      <c r="B301" s="54"/>
      <c r="C301" s="54"/>
      <c r="D301" s="55"/>
      <c r="E301" s="54"/>
      <c r="F301" s="54"/>
      <c r="G301" s="54"/>
      <c r="H301" s="54"/>
      <c r="I301" s="54"/>
    </row>
    <row r="302" spans="1:33">
      <c r="E302" s="12"/>
      <c r="F302" s="12"/>
      <c r="G302" s="12"/>
      <c r="H302" s="12"/>
      <c r="I302" s="12"/>
    </row>
    <row r="303" spans="1:33">
      <c r="E303" s="12"/>
      <c r="F303" s="12"/>
      <c r="G303" s="12"/>
      <c r="H303" s="12"/>
      <c r="I303" s="12"/>
    </row>
    <row r="317" spans="4:4">
      <c r="D317" s="1"/>
    </row>
  </sheetData>
  <sheetProtection sheet="1" formatCells="0" formatRows="0" insertRows="0" deleteRows="0"/>
  <mergeCells count="77">
    <mergeCell ref="A288:H288"/>
    <mergeCell ref="A258:H258"/>
    <mergeCell ref="A263:A285"/>
    <mergeCell ref="B263:B267"/>
    <mergeCell ref="B268:B272"/>
    <mergeCell ref="B273:B275"/>
    <mergeCell ref="B276:B284"/>
    <mergeCell ref="B285:B28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B208:B212"/>
    <mergeCell ref="B213:B215"/>
    <mergeCell ref="B216:B224"/>
    <mergeCell ref="B225:B227"/>
    <mergeCell ref="B173:B177"/>
    <mergeCell ref="B178:B182"/>
    <mergeCell ref="B183:B185"/>
    <mergeCell ref="B186:B194"/>
    <mergeCell ref="B195:B197"/>
    <mergeCell ref="D1:E1"/>
    <mergeCell ref="F1:I1"/>
    <mergeCell ref="A34:H34"/>
    <mergeCell ref="F2:I2"/>
    <mergeCell ref="F3:I3"/>
    <mergeCell ref="A9:A31"/>
    <mergeCell ref="D2:E2"/>
    <mergeCell ref="D3:E3"/>
    <mergeCell ref="D6:F6"/>
    <mergeCell ref="B9:B13"/>
    <mergeCell ref="B14:B18"/>
    <mergeCell ref="B19:B21"/>
    <mergeCell ref="B22:B30"/>
    <mergeCell ref="B31:B33"/>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sqref="A1:D1"/>
    </sheetView>
  </sheetViews>
  <sheetFormatPr defaultColWidth="8.83203125" defaultRowHeight="14"/>
  <cols>
    <col min="1" max="16384" width="8.83203125" style="162"/>
  </cols>
  <sheetData>
    <row r="1" spans="1:18" ht="55" customHeight="1">
      <c r="A1" s="308"/>
      <c r="B1" s="308"/>
      <c r="C1" s="308"/>
      <c r="D1" s="308"/>
      <c r="E1" s="341" t="s">
        <v>29</v>
      </c>
      <c r="F1" s="342"/>
      <c r="G1" s="342"/>
      <c r="H1" s="342"/>
      <c r="I1" s="342"/>
      <c r="J1" s="342"/>
      <c r="K1" s="342"/>
      <c r="L1" s="342"/>
      <c r="M1" s="161"/>
      <c r="N1" s="161"/>
      <c r="O1" s="161"/>
      <c r="P1" s="161"/>
      <c r="Q1" s="161"/>
      <c r="R1" s="161"/>
    </row>
    <row r="2" spans="1:18" s="309" customFormat="1"/>
    <row r="3" spans="1:18" ht="25" customHeight="1">
      <c r="A3" s="307" t="s">
        <v>30</v>
      </c>
      <c r="B3" s="307"/>
      <c r="C3" s="307"/>
      <c r="D3" s="307"/>
      <c r="E3" s="307"/>
      <c r="F3" s="307"/>
      <c r="G3" s="307"/>
      <c r="H3" s="307"/>
      <c r="I3" s="307"/>
      <c r="J3" s="307"/>
      <c r="K3" s="307"/>
      <c r="L3" s="307"/>
    </row>
    <row r="4" spans="1:18" ht="15" customHeight="1">
      <c r="A4" s="306" t="s">
        <v>102</v>
      </c>
      <c r="B4" s="306"/>
      <c r="C4" s="306"/>
      <c r="D4" s="306"/>
      <c r="E4" s="306"/>
      <c r="F4" s="306"/>
      <c r="G4" s="306"/>
      <c r="H4" s="306"/>
      <c r="I4" s="306"/>
      <c r="J4" s="306"/>
      <c r="K4" s="306"/>
      <c r="L4" s="306"/>
    </row>
    <row r="5" spans="1:18" ht="15" customHeight="1">
      <c r="A5" s="306"/>
      <c r="B5" s="306"/>
      <c r="C5" s="306"/>
      <c r="D5" s="306"/>
      <c r="E5" s="306"/>
      <c r="F5" s="306"/>
      <c r="G5" s="306"/>
      <c r="H5" s="306"/>
      <c r="I5" s="306"/>
      <c r="J5" s="306"/>
      <c r="K5" s="306"/>
      <c r="L5" s="306"/>
    </row>
    <row r="6" spans="1:18" ht="15" customHeight="1">
      <c r="A6" s="306"/>
      <c r="B6" s="306"/>
      <c r="C6" s="306"/>
      <c r="D6" s="306"/>
      <c r="E6" s="306"/>
      <c r="F6" s="306"/>
      <c r="G6" s="306"/>
      <c r="H6" s="306"/>
      <c r="I6" s="306"/>
      <c r="J6" s="306"/>
      <c r="K6" s="306"/>
      <c r="L6" s="306"/>
    </row>
    <row r="7" spans="1:18" ht="15" customHeight="1">
      <c r="A7" s="306"/>
      <c r="B7" s="306"/>
      <c r="C7" s="306"/>
      <c r="D7" s="306"/>
      <c r="E7" s="306"/>
      <c r="F7" s="306"/>
      <c r="G7" s="306"/>
      <c r="H7" s="306"/>
      <c r="I7" s="306"/>
      <c r="J7" s="306"/>
      <c r="K7" s="306"/>
      <c r="L7" s="306"/>
    </row>
    <row r="8" spans="1:18" ht="15" customHeight="1">
      <c r="A8" s="307" t="s">
        <v>45</v>
      </c>
      <c r="B8" s="307"/>
      <c r="C8" s="307"/>
      <c r="D8" s="307"/>
      <c r="E8" s="307"/>
      <c r="F8" s="307"/>
      <c r="G8" s="307"/>
      <c r="H8" s="307"/>
      <c r="I8" s="307"/>
      <c r="J8" s="307"/>
      <c r="K8" s="307"/>
      <c r="L8" s="307"/>
    </row>
    <row r="9" spans="1:18" ht="15" customHeight="1">
      <c r="A9" s="306" t="s">
        <v>46</v>
      </c>
      <c r="B9" s="306"/>
      <c r="C9" s="306"/>
      <c r="D9" s="306"/>
      <c r="E9" s="306"/>
      <c r="F9" s="306"/>
      <c r="G9" s="306"/>
      <c r="H9" s="306"/>
      <c r="I9" s="306"/>
      <c r="J9" s="306"/>
      <c r="K9" s="306"/>
      <c r="L9" s="306"/>
    </row>
    <row r="10" spans="1:18" ht="15" customHeight="1">
      <c r="A10" s="306"/>
      <c r="B10" s="306"/>
      <c r="C10" s="306"/>
      <c r="D10" s="306"/>
      <c r="E10" s="306"/>
      <c r="F10" s="306"/>
      <c r="G10" s="306"/>
      <c r="H10" s="306"/>
      <c r="I10" s="306"/>
      <c r="J10" s="306"/>
      <c r="K10" s="306"/>
      <c r="L10" s="306"/>
    </row>
    <row r="11" spans="1:18" ht="15" customHeight="1">
      <c r="A11" s="306"/>
      <c r="B11" s="306"/>
      <c r="C11" s="306"/>
      <c r="D11" s="306"/>
      <c r="E11" s="306"/>
      <c r="F11" s="306"/>
      <c r="G11" s="306"/>
      <c r="H11" s="306"/>
      <c r="I11" s="306"/>
      <c r="J11" s="306"/>
      <c r="K11" s="306"/>
      <c r="L11" s="306"/>
    </row>
    <row r="12" spans="1:18" ht="25" customHeight="1">
      <c r="A12" s="307" t="s">
        <v>31</v>
      </c>
      <c r="B12" s="307"/>
      <c r="C12" s="307"/>
      <c r="D12" s="307"/>
      <c r="E12" s="307"/>
      <c r="F12" s="307"/>
      <c r="G12" s="307"/>
      <c r="H12" s="307"/>
      <c r="I12" s="307"/>
      <c r="J12" s="307"/>
      <c r="K12" s="307"/>
      <c r="L12" s="307"/>
    </row>
    <row r="13" spans="1:18" ht="15" customHeight="1">
      <c r="A13" s="311" t="s">
        <v>50</v>
      </c>
      <c r="B13" s="311"/>
      <c r="C13" s="311"/>
      <c r="D13" s="311"/>
      <c r="E13" s="311"/>
      <c r="F13" s="311"/>
      <c r="G13" s="311"/>
      <c r="H13" s="311"/>
      <c r="I13" s="311"/>
      <c r="J13" s="311"/>
      <c r="K13" s="311"/>
      <c r="L13" s="311"/>
    </row>
    <row r="14" spans="1:18" ht="15" customHeight="1">
      <c r="A14" s="311"/>
      <c r="B14" s="311"/>
      <c r="C14" s="311"/>
      <c r="D14" s="311"/>
      <c r="E14" s="311"/>
      <c r="F14" s="311"/>
      <c r="G14" s="311"/>
      <c r="H14" s="311"/>
      <c r="I14" s="311"/>
      <c r="J14" s="311"/>
      <c r="K14" s="311"/>
      <c r="L14" s="311"/>
    </row>
    <row r="15" spans="1:18" ht="15" customHeight="1">
      <c r="A15" s="311"/>
      <c r="B15" s="311"/>
      <c r="C15" s="311"/>
      <c r="D15" s="311"/>
      <c r="E15" s="311"/>
      <c r="F15" s="311"/>
      <c r="G15" s="311"/>
      <c r="H15" s="311"/>
      <c r="I15" s="311"/>
      <c r="J15" s="311"/>
      <c r="K15" s="311"/>
      <c r="L15" s="311"/>
    </row>
    <row r="16" spans="1:18" ht="15" customHeight="1">
      <c r="A16" s="311"/>
      <c r="B16" s="311"/>
      <c r="C16" s="311"/>
      <c r="D16" s="311"/>
      <c r="E16" s="311"/>
      <c r="F16" s="311"/>
      <c r="G16" s="311"/>
      <c r="H16" s="311"/>
      <c r="I16" s="311"/>
      <c r="J16" s="311"/>
      <c r="K16" s="311"/>
      <c r="L16" s="311"/>
    </row>
    <row r="17" spans="1:12" ht="25" customHeight="1">
      <c r="A17" s="307" t="s">
        <v>32</v>
      </c>
      <c r="B17" s="307"/>
      <c r="C17" s="307"/>
      <c r="D17" s="307"/>
      <c r="E17" s="307"/>
      <c r="F17" s="307"/>
      <c r="G17" s="307"/>
      <c r="H17" s="307"/>
      <c r="I17" s="307"/>
      <c r="J17" s="307"/>
      <c r="K17" s="307"/>
      <c r="L17" s="307"/>
    </row>
    <row r="18" spans="1:12" ht="15" customHeight="1">
      <c r="A18" s="311" t="s">
        <v>51</v>
      </c>
      <c r="B18" s="311"/>
      <c r="C18" s="311"/>
      <c r="D18" s="311"/>
      <c r="E18" s="311"/>
      <c r="F18" s="311"/>
      <c r="G18" s="311"/>
      <c r="H18" s="311"/>
      <c r="I18" s="311"/>
      <c r="J18" s="311"/>
      <c r="K18" s="311"/>
      <c r="L18" s="311"/>
    </row>
    <row r="19" spans="1:12">
      <c r="A19" s="311"/>
      <c r="B19" s="311"/>
      <c r="C19" s="311"/>
      <c r="D19" s="311"/>
      <c r="E19" s="311"/>
      <c r="F19" s="311"/>
      <c r="G19" s="311"/>
      <c r="H19" s="311"/>
      <c r="I19" s="311"/>
      <c r="J19" s="311"/>
      <c r="K19" s="311"/>
      <c r="L19" s="311"/>
    </row>
    <row r="20" spans="1:12">
      <c r="A20" s="311"/>
      <c r="B20" s="311"/>
      <c r="C20" s="311"/>
      <c r="D20" s="311"/>
      <c r="E20" s="311"/>
      <c r="F20" s="311"/>
      <c r="G20" s="311"/>
      <c r="H20" s="311"/>
      <c r="I20" s="311"/>
      <c r="J20" s="311"/>
      <c r="K20" s="311"/>
      <c r="L20" s="311"/>
    </row>
    <row r="21" spans="1:12">
      <c r="A21" s="311"/>
      <c r="B21" s="311"/>
      <c r="C21" s="311"/>
      <c r="D21" s="311"/>
      <c r="E21" s="311"/>
      <c r="F21" s="311"/>
      <c r="G21" s="311"/>
      <c r="H21" s="311"/>
      <c r="I21" s="311"/>
      <c r="J21" s="311"/>
      <c r="K21" s="311"/>
      <c r="L21" s="311"/>
    </row>
    <row r="22" spans="1:12">
      <c r="A22" s="311"/>
      <c r="B22" s="311"/>
      <c r="C22" s="311"/>
      <c r="D22" s="311"/>
      <c r="E22" s="311"/>
      <c r="F22" s="311"/>
      <c r="G22" s="311"/>
      <c r="H22" s="311"/>
      <c r="I22" s="311"/>
      <c r="J22" s="311"/>
      <c r="K22" s="311"/>
      <c r="L22" s="311"/>
    </row>
  </sheetData>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6"/>
  <sheetViews>
    <sheetView topLeftCell="A32" zoomScale="90" zoomScaleNormal="90" zoomScalePageLayoutView="50" workbookViewId="0">
      <selection activeCell="B41" sqref="B41:B45"/>
    </sheetView>
  </sheetViews>
  <sheetFormatPr defaultColWidth="9.58203125" defaultRowHeight="15.5"/>
  <cols>
    <col min="1" max="1" width="56.83203125" style="70" customWidth="1"/>
    <col min="2" max="2" width="27.08203125" style="70" customWidth="1"/>
    <col min="3" max="3" width="12.83203125" style="70" customWidth="1"/>
    <col min="4" max="4" width="72.33203125" style="288" customWidth="1"/>
    <col min="5" max="5" width="14.33203125" style="70" customWidth="1"/>
    <col min="6" max="6" width="19.5" style="70" customWidth="1"/>
    <col min="7" max="7" width="19.33203125" style="70" customWidth="1"/>
    <col min="8" max="8" width="22.33203125" style="70" customWidth="1"/>
    <col min="9" max="9" width="26" style="70" customWidth="1"/>
    <col min="10" max="10" width="0.5" style="70" customWidth="1"/>
    <col min="11" max="16384" width="9.58203125" style="70"/>
  </cols>
  <sheetData>
    <row r="1" spans="1:9" ht="40" customHeight="1">
      <c r="A1" s="128"/>
      <c r="B1" s="129"/>
      <c r="C1" s="129"/>
      <c r="D1" s="324" t="s">
        <v>4</v>
      </c>
      <c r="E1" s="324"/>
      <c r="F1" s="363" t="s">
        <v>53</v>
      </c>
      <c r="G1" s="363"/>
      <c r="H1" s="363"/>
      <c r="I1" s="363"/>
    </row>
    <row r="2" spans="1:9" ht="40" customHeight="1">
      <c r="A2" s="128"/>
      <c r="B2" s="128"/>
      <c r="C2" s="128"/>
      <c r="D2" s="324" t="s">
        <v>5</v>
      </c>
      <c r="E2" s="324"/>
      <c r="F2" s="364" t="s">
        <v>54</v>
      </c>
      <c r="G2" s="364"/>
      <c r="H2" s="364"/>
      <c r="I2" s="364"/>
    </row>
    <row r="3" spans="1:9" ht="40" customHeight="1">
      <c r="A3" s="128"/>
      <c r="B3" s="128"/>
      <c r="C3" s="128"/>
      <c r="D3" s="324"/>
      <c r="E3" s="324"/>
      <c r="F3" s="364"/>
      <c r="G3" s="364"/>
      <c r="H3" s="364"/>
      <c r="I3" s="364"/>
    </row>
    <row r="4" spans="1:9">
      <c r="A4" s="128"/>
      <c r="B4" s="128"/>
      <c r="C4" s="128"/>
      <c r="D4" s="130"/>
      <c r="E4" s="128"/>
      <c r="F4" s="128"/>
      <c r="G4" s="128"/>
      <c r="H4" s="128"/>
      <c r="I4" s="128"/>
    </row>
    <row r="5" spans="1:9" ht="20.149999999999999" customHeight="1">
      <c r="A5" s="131"/>
      <c r="B5" s="128"/>
      <c r="C5" s="128"/>
      <c r="D5" s="132"/>
      <c r="E5" s="128"/>
      <c r="F5" s="129"/>
      <c r="G5" s="133" t="s">
        <v>2</v>
      </c>
      <c r="H5" s="133" t="s">
        <v>3</v>
      </c>
      <c r="I5" s="128"/>
    </row>
    <row r="6" spans="1:9" ht="20.149999999999999" customHeight="1">
      <c r="A6" s="128"/>
      <c r="B6" s="128"/>
      <c r="C6" s="128"/>
      <c r="D6" s="327" t="s">
        <v>6</v>
      </c>
      <c r="E6" s="327"/>
      <c r="F6" s="328"/>
      <c r="G6" s="197"/>
      <c r="H6" s="197" t="s">
        <v>55</v>
      </c>
      <c r="I6" s="128"/>
    </row>
    <row r="7" spans="1:9" ht="20.149999999999999" customHeight="1">
      <c r="A7" s="128"/>
      <c r="B7" s="128"/>
      <c r="C7" s="128"/>
      <c r="D7" s="132"/>
      <c r="E7" s="128"/>
      <c r="F7" s="128"/>
      <c r="G7" s="128"/>
      <c r="H7" s="128"/>
      <c r="I7" s="128"/>
    </row>
    <row r="8" spans="1:9">
      <c r="A8" s="117" t="s">
        <v>36</v>
      </c>
      <c r="B8" s="118" t="s">
        <v>13</v>
      </c>
      <c r="C8" s="4" t="s">
        <v>42</v>
      </c>
      <c r="D8" s="69" t="s">
        <v>35</v>
      </c>
      <c r="E8" s="126" t="s">
        <v>0</v>
      </c>
      <c r="F8" s="69" t="s">
        <v>34</v>
      </c>
      <c r="G8" s="3" t="s">
        <v>8</v>
      </c>
      <c r="H8" s="3" t="s">
        <v>1</v>
      </c>
      <c r="I8" s="4" t="s">
        <v>16</v>
      </c>
    </row>
    <row r="9" spans="1:9" s="202" customFormat="1" ht="15.75" customHeight="1">
      <c r="A9" s="362" t="s">
        <v>104</v>
      </c>
      <c r="B9" s="323" t="s">
        <v>12</v>
      </c>
      <c r="C9" s="97">
        <v>1</v>
      </c>
      <c r="D9" s="198" t="s">
        <v>58</v>
      </c>
      <c r="E9" s="199" t="s">
        <v>59</v>
      </c>
      <c r="F9" s="200" t="s">
        <v>60</v>
      </c>
      <c r="G9" s="201">
        <v>30000</v>
      </c>
      <c r="H9" s="106">
        <f>SUM(E9*G9)</f>
        <v>150000</v>
      </c>
      <c r="I9" s="11"/>
    </row>
    <row r="10" spans="1:9" s="202" customFormat="1">
      <c r="A10" s="359"/>
      <c r="B10" s="320"/>
      <c r="C10" s="97">
        <v>2</v>
      </c>
      <c r="D10" s="203" t="s">
        <v>61</v>
      </c>
      <c r="E10" s="199" t="s">
        <v>59</v>
      </c>
      <c r="F10" s="200" t="s">
        <v>60</v>
      </c>
      <c r="G10" s="201">
        <v>13293</v>
      </c>
      <c r="H10" s="106">
        <f>SUM(E10*G10)</f>
        <v>66465</v>
      </c>
      <c r="I10" s="50"/>
    </row>
    <row r="11" spans="1:9" s="202" customFormat="1">
      <c r="A11" s="359"/>
      <c r="B11" s="320"/>
      <c r="C11" s="97">
        <v>3</v>
      </c>
      <c r="D11" s="203"/>
      <c r="E11" s="199"/>
      <c r="F11" s="200"/>
      <c r="G11" s="201"/>
      <c r="H11" s="106">
        <f>SUM(E11*G11)</f>
        <v>0</v>
      </c>
      <c r="I11" s="50"/>
    </row>
    <row r="12" spans="1:9" s="202" customFormat="1">
      <c r="A12" s="359"/>
      <c r="B12" s="320"/>
      <c r="C12" s="97">
        <v>4</v>
      </c>
      <c r="D12" s="203"/>
      <c r="E12" s="199"/>
      <c r="F12" s="200"/>
      <c r="G12" s="201"/>
      <c r="H12" s="106">
        <f>SUM(E12*G12)</f>
        <v>0</v>
      </c>
      <c r="I12" s="13"/>
    </row>
    <row r="13" spans="1:9" s="202" customFormat="1" ht="16" thickBot="1">
      <c r="A13" s="359"/>
      <c r="B13" s="321"/>
      <c r="C13" s="98">
        <v>5</v>
      </c>
      <c r="D13" s="204"/>
      <c r="E13" s="205"/>
      <c r="F13" s="206"/>
      <c r="G13" s="207"/>
      <c r="H13" s="107">
        <f t="shared" ref="H13:H33" si="0">SUM(E13*G13)</f>
        <v>0</v>
      </c>
      <c r="I13" s="32">
        <f>SUM(H9:H13)</f>
        <v>216465</v>
      </c>
    </row>
    <row r="14" spans="1:9" ht="16" thickTop="1">
      <c r="A14" s="359"/>
      <c r="B14" s="319" t="s">
        <v>15</v>
      </c>
      <c r="C14" s="99">
        <v>6</v>
      </c>
      <c r="D14" s="208" t="s">
        <v>62</v>
      </c>
      <c r="E14" s="19" t="s">
        <v>63</v>
      </c>
      <c r="F14" s="209" t="s">
        <v>64</v>
      </c>
      <c r="G14" s="210">
        <v>216465</v>
      </c>
      <c r="H14" s="108">
        <f t="shared" si="0"/>
        <v>32469.75</v>
      </c>
      <c r="I14" s="22"/>
    </row>
    <row r="15" spans="1:9">
      <c r="A15" s="359"/>
      <c r="B15" s="320"/>
      <c r="C15" s="97">
        <v>7</v>
      </c>
      <c r="D15" s="203"/>
      <c r="E15" s="199"/>
      <c r="F15" s="200"/>
      <c r="G15" s="201"/>
      <c r="H15" s="108">
        <f t="shared" si="0"/>
        <v>0</v>
      </c>
      <c r="I15" s="50"/>
    </row>
    <row r="16" spans="1:9">
      <c r="A16" s="359"/>
      <c r="B16" s="320"/>
      <c r="C16" s="97">
        <v>8</v>
      </c>
      <c r="D16" s="203"/>
      <c r="E16" s="199"/>
      <c r="F16" s="200"/>
      <c r="G16" s="201"/>
      <c r="H16" s="108">
        <f t="shared" si="0"/>
        <v>0</v>
      </c>
      <c r="I16" s="50"/>
    </row>
    <row r="17" spans="1:9">
      <c r="A17" s="359"/>
      <c r="B17" s="320"/>
      <c r="C17" s="97">
        <v>9</v>
      </c>
      <c r="D17" s="203"/>
      <c r="E17" s="199"/>
      <c r="F17" s="200"/>
      <c r="G17" s="201"/>
      <c r="H17" s="108">
        <f t="shared" si="0"/>
        <v>0</v>
      </c>
      <c r="I17" s="50"/>
    </row>
    <row r="18" spans="1:9" ht="16" thickBot="1">
      <c r="A18" s="359"/>
      <c r="B18" s="321"/>
      <c r="C18" s="98">
        <v>10</v>
      </c>
      <c r="D18" s="211"/>
      <c r="E18" s="212"/>
      <c r="F18" s="213"/>
      <c r="G18" s="214"/>
      <c r="H18" s="109">
        <f t="shared" si="0"/>
        <v>0</v>
      </c>
      <c r="I18" s="32">
        <f>SUM(H14:H18)</f>
        <v>32469.75</v>
      </c>
    </row>
    <row r="19" spans="1:9" ht="16" thickTop="1">
      <c r="A19" s="359"/>
      <c r="B19" s="319" t="s">
        <v>14</v>
      </c>
      <c r="C19" s="99">
        <v>11</v>
      </c>
      <c r="D19" s="215"/>
      <c r="E19" s="19"/>
      <c r="F19" s="209"/>
      <c r="G19" s="210"/>
      <c r="H19" s="108">
        <f t="shared" si="0"/>
        <v>0</v>
      </c>
      <c r="I19" s="28"/>
    </row>
    <row r="20" spans="1:9">
      <c r="A20" s="359"/>
      <c r="B20" s="320"/>
      <c r="C20" s="97">
        <v>12</v>
      </c>
      <c r="D20" s="216"/>
      <c r="E20" s="217"/>
      <c r="F20" s="218"/>
      <c r="G20" s="219"/>
      <c r="H20" s="108">
        <f t="shared" si="0"/>
        <v>0</v>
      </c>
      <c r="I20" s="28"/>
    </row>
    <row r="21" spans="1:9" ht="16" thickBot="1">
      <c r="A21" s="359"/>
      <c r="B21" s="321"/>
      <c r="C21" s="98">
        <v>13</v>
      </c>
      <c r="D21" s="220"/>
      <c r="E21" s="221"/>
      <c r="F21" s="222"/>
      <c r="G21" s="223"/>
      <c r="H21" s="109">
        <f t="shared" si="0"/>
        <v>0</v>
      </c>
      <c r="I21" s="32">
        <f>SUM(H19:H21)</f>
        <v>0</v>
      </c>
    </row>
    <row r="22" spans="1:9" ht="16" thickTop="1">
      <c r="A22" s="359"/>
      <c r="B22" s="319" t="s">
        <v>7</v>
      </c>
      <c r="C22" s="99">
        <v>14</v>
      </c>
      <c r="D22" s="224" t="s">
        <v>65</v>
      </c>
      <c r="E22" s="19" t="s">
        <v>66</v>
      </c>
      <c r="F22" s="209" t="s">
        <v>67</v>
      </c>
      <c r="G22" s="210">
        <v>350</v>
      </c>
      <c r="H22" s="108">
        <f t="shared" si="0"/>
        <v>70000</v>
      </c>
      <c r="I22" s="28"/>
    </row>
    <row r="23" spans="1:9">
      <c r="A23" s="359"/>
      <c r="B23" s="320"/>
      <c r="C23" s="97">
        <v>15</v>
      </c>
      <c r="D23" s="225" t="s">
        <v>68</v>
      </c>
      <c r="E23" s="226" t="s">
        <v>98</v>
      </c>
      <c r="F23" s="227" t="s">
        <v>69</v>
      </c>
      <c r="G23" s="228">
        <v>40</v>
      </c>
      <c r="H23" s="110">
        <f t="shared" si="0"/>
        <v>60000</v>
      </c>
      <c r="I23" s="28"/>
    </row>
    <row r="24" spans="1:9">
      <c r="A24" s="359"/>
      <c r="B24" s="320"/>
      <c r="C24" s="97">
        <v>16</v>
      </c>
      <c r="D24" s="229"/>
      <c r="E24" s="230"/>
      <c r="F24" s="231"/>
      <c r="G24" s="232"/>
      <c r="H24" s="110">
        <f t="shared" si="0"/>
        <v>0</v>
      </c>
      <c r="I24" s="28"/>
    </row>
    <row r="25" spans="1:9">
      <c r="A25" s="359"/>
      <c r="B25" s="320"/>
      <c r="C25" s="97">
        <v>17</v>
      </c>
      <c r="D25" s="229"/>
      <c r="E25" s="230"/>
      <c r="F25" s="231"/>
      <c r="G25" s="232"/>
      <c r="H25" s="110">
        <f t="shared" si="0"/>
        <v>0</v>
      </c>
      <c r="I25" s="28"/>
    </row>
    <row r="26" spans="1:9">
      <c r="A26" s="359"/>
      <c r="B26" s="320"/>
      <c r="C26" s="97">
        <v>18</v>
      </c>
      <c r="D26" s="229"/>
      <c r="E26" s="230"/>
      <c r="F26" s="231"/>
      <c r="G26" s="232"/>
      <c r="H26" s="110">
        <f t="shared" si="0"/>
        <v>0</v>
      </c>
      <c r="I26" s="28"/>
    </row>
    <row r="27" spans="1:9">
      <c r="A27" s="359"/>
      <c r="B27" s="320"/>
      <c r="C27" s="97">
        <v>19</v>
      </c>
      <c r="D27" s="229"/>
      <c r="E27" s="230"/>
      <c r="F27" s="231"/>
      <c r="G27" s="232"/>
      <c r="H27" s="110">
        <f t="shared" si="0"/>
        <v>0</v>
      </c>
      <c r="I27" s="28"/>
    </row>
    <row r="28" spans="1:9">
      <c r="A28" s="359"/>
      <c r="B28" s="320"/>
      <c r="C28" s="97">
        <v>20</v>
      </c>
      <c r="D28" s="225"/>
      <c r="E28" s="230"/>
      <c r="F28" s="231"/>
      <c r="G28" s="232"/>
      <c r="H28" s="110">
        <f t="shared" si="0"/>
        <v>0</v>
      </c>
      <c r="I28" s="28"/>
    </row>
    <row r="29" spans="1:9">
      <c r="A29" s="359"/>
      <c r="B29" s="320"/>
      <c r="C29" s="97">
        <v>21</v>
      </c>
      <c r="D29" s="233"/>
      <c r="E29" s="230"/>
      <c r="F29" s="231"/>
      <c r="G29" s="232"/>
      <c r="H29" s="111">
        <f t="shared" si="0"/>
        <v>0</v>
      </c>
      <c r="I29" s="28"/>
    </row>
    <row r="30" spans="1:9" ht="16" thickBot="1">
      <c r="A30" s="360"/>
      <c r="B30" s="321"/>
      <c r="C30" s="98">
        <v>22</v>
      </c>
      <c r="D30" s="220"/>
      <c r="E30" s="221"/>
      <c r="F30" s="222"/>
      <c r="G30" s="223"/>
      <c r="H30" s="109">
        <f t="shared" si="0"/>
        <v>0</v>
      </c>
      <c r="I30" s="32">
        <f>SUM(H22:H30)</f>
        <v>130000</v>
      </c>
    </row>
    <row r="31" spans="1:9" ht="16" thickTop="1">
      <c r="A31" s="361"/>
      <c r="B31" s="319" t="s">
        <v>10</v>
      </c>
      <c r="C31" s="99">
        <v>23</v>
      </c>
      <c r="D31" s="224"/>
      <c r="E31" s="19"/>
      <c r="F31" s="209"/>
      <c r="G31" s="210"/>
      <c r="H31" s="108">
        <f t="shared" si="0"/>
        <v>0</v>
      </c>
      <c r="I31" s="42"/>
    </row>
    <row r="32" spans="1:9">
      <c r="A32" s="234" t="s">
        <v>22</v>
      </c>
      <c r="B32" s="320"/>
      <c r="C32" s="97">
        <v>24</v>
      </c>
      <c r="D32" s="225"/>
      <c r="E32" s="226"/>
      <c r="F32" s="227"/>
      <c r="G32" s="228"/>
      <c r="H32" s="110">
        <f t="shared" si="0"/>
        <v>0</v>
      </c>
      <c r="I32" s="42"/>
    </row>
    <row r="33" spans="1:9">
      <c r="A33" s="235" t="s">
        <v>23</v>
      </c>
      <c r="B33" s="322"/>
      <c r="C33" s="97">
        <v>25</v>
      </c>
      <c r="D33" s="225"/>
      <c r="E33" s="226"/>
      <c r="F33" s="227"/>
      <c r="G33" s="228"/>
      <c r="H33" s="110">
        <f t="shared" si="0"/>
        <v>0</v>
      </c>
      <c r="I33" s="44">
        <f>SUM(H31:H33)</f>
        <v>0</v>
      </c>
    </row>
    <row r="34" spans="1:9" s="236" customFormat="1">
      <c r="A34" s="312" t="s">
        <v>17</v>
      </c>
      <c r="B34" s="313"/>
      <c r="C34" s="313"/>
      <c r="D34" s="313"/>
      <c r="E34" s="313"/>
      <c r="F34" s="313"/>
      <c r="G34" s="313"/>
      <c r="H34" s="314"/>
      <c r="I34" s="134">
        <f>SUM(H9:H33)</f>
        <v>378934.75</v>
      </c>
    </row>
    <row r="35" spans="1:9">
      <c r="A35" s="117" t="s">
        <v>37</v>
      </c>
      <c r="B35" s="118" t="s">
        <v>13</v>
      </c>
      <c r="C35" s="4" t="s">
        <v>42</v>
      </c>
      <c r="D35" s="69" t="s">
        <v>35</v>
      </c>
      <c r="E35" s="126" t="s">
        <v>0</v>
      </c>
      <c r="F35" s="69" t="s">
        <v>34</v>
      </c>
      <c r="G35" s="3" t="s">
        <v>8</v>
      </c>
      <c r="H35" s="3" t="s">
        <v>1</v>
      </c>
      <c r="I35" s="4" t="s">
        <v>16</v>
      </c>
    </row>
    <row r="36" spans="1:9" ht="15.75" customHeight="1">
      <c r="A36" s="354" t="s">
        <v>56</v>
      </c>
      <c r="B36" s="323" t="s">
        <v>12</v>
      </c>
      <c r="C36" s="135">
        <v>1</v>
      </c>
      <c r="D36" s="203"/>
      <c r="E36" s="199"/>
      <c r="F36" s="200"/>
      <c r="G36" s="201"/>
      <c r="H36" s="106">
        <f>SUM(E36*G36)</f>
        <v>0</v>
      </c>
      <c r="I36" s="11"/>
    </row>
    <row r="37" spans="1:9">
      <c r="A37" s="359"/>
      <c r="B37" s="320"/>
      <c r="C37" s="135">
        <v>2</v>
      </c>
      <c r="D37" s="203"/>
      <c r="E37" s="199"/>
      <c r="F37" s="200"/>
      <c r="G37" s="201"/>
      <c r="H37" s="106">
        <f>SUM(E37*G37)</f>
        <v>0</v>
      </c>
      <c r="I37" s="50"/>
    </row>
    <row r="38" spans="1:9">
      <c r="A38" s="359"/>
      <c r="B38" s="320"/>
      <c r="C38" s="135">
        <v>3</v>
      </c>
      <c r="D38" s="203"/>
      <c r="E38" s="199"/>
      <c r="F38" s="200"/>
      <c r="G38" s="201"/>
      <c r="H38" s="106">
        <f>SUM(E38*G38)</f>
        <v>0</v>
      </c>
      <c r="I38" s="50"/>
    </row>
    <row r="39" spans="1:9">
      <c r="A39" s="359"/>
      <c r="B39" s="320"/>
      <c r="C39" s="135">
        <v>4</v>
      </c>
      <c r="D39" s="203"/>
      <c r="E39" s="199"/>
      <c r="F39" s="200"/>
      <c r="G39" s="201"/>
      <c r="H39" s="106">
        <f>SUM(E39*G39)</f>
        <v>0</v>
      </c>
      <c r="I39" s="13"/>
    </row>
    <row r="40" spans="1:9" ht="16" thickBot="1">
      <c r="A40" s="359"/>
      <c r="B40" s="321"/>
      <c r="C40" s="136">
        <v>5</v>
      </c>
      <c r="D40" s="204"/>
      <c r="E40" s="205"/>
      <c r="F40" s="206"/>
      <c r="G40" s="207"/>
      <c r="H40" s="107">
        <f t="shared" ref="H40:H60" si="1">SUM(E40*G40)</f>
        <v>0</v>
      </c>
      <c r="I40" s="32">
        <f>SUM(H36:H40)</f>
        <v>0</v>
      </c>
    </row>
    <row r="41" spans="1:9" s="236" customFormat="1" ht="16" thickTop="1">
      <c r="A41" s="359"/>
      <c r="B41" s="319" t="s">
        <v>15</v>
      </c>
      <c r="C41" s="137">
        <v>6</v>
      </c>
      <c r="D41" s="208"/>
      <c r="E41" s="19"/>
      <c r="F41" s="209"/>
      <c r="G41" s="210"/>
      <c r="H41" s="108">
        <f t="shared" si="1"/>
        <v>0</v>
      </c>
      <c r="I41" s="22"/>
    </row>
    <row r="42" spans="1:9">
      <c r="A42" s="359"/>
      <c r="B42" s="320"/>
      <c r="C42" s="135">
        <v>7</v>
      </c>
      <c r="D42" s="203"/>
      <c r="E42" s="199"/>
      <c r="F42" s="200"/>
      <c r="G42" s="201"/>
      <c r="H42" s="108">
        <f t="shared" si="1"/>
        <v>0</v>
      </c>
      <c r="I42" s="50"/>
    </row>
    <row r="43" spans="1:9">
      <c r="A43" s="359"/>
      <c r="B43" s="320"/>
      <c r="C43" s="135">
        <v>8</v>
      </c>
      <c r="D43" s="203"/>
      <c r="E43" s="199"/>
      <c r="F43" s="200"/>
      <c r="G43" s="201"/>
      <c r="H43" s="108">
        <f t="shared" si="1"/>
        <v>0</v>
      </c>
      <c r="I43" s="50"/>
    </row>
    <row r="44" spans="1:9">
      <c r="A44" s="359"/>
      <c r="B44" s="320"/>
      <c r="C44" s="135">
        <v>9</v>
      </c>
      <c r="D44" s="203"/>
      <c r="E44" s="199"/>
      <c r="F44" s="200"/>
      <c r="G44" s="201"/>
      <c r="H44" s="108">
        <f t="shared" si="1"/>
        <v>0</v>
      </c>
      <c r="I44" s="50"/>
    </row>
    <row r="45" spans="1:9" ht="16" thickBot="1">
      <c r="A45" s="359"/>
      <c r="B45" s="321"/>
      <c r="C45" s="136">
        <v>10</v>
      </c>
      <c r="D45" s="211"/>
      <c r="E45" s="212"/>
      <c r="F45" s="213"/>
      <c r="G45" s="214"/>
      <c r="H45" s="109">
        <f t="shared" si="1"/>
        <v>0</v>
      </c>
      <c r="I45" s="32">
        <f>SUM(H41:H45)</f>
        <v>0</v>
      </c>
    </row>
    <row r="46" spans="1:9" ht="16" thickTop="1">
      <c r="A46" s="359"/>
      <c r="B46" s="319" t="s">
        <v>14</v>
      </c>
      <c r="C46" s="137">
        <v>11</v>
      </c>
      <c r="D46" s="215"/>
      <c r="E46" s="19"/>
      <c r="F46" s="209"/>
      <c r="G46" s="210"/>
      <c r="H46" s="108">
        <f t="shared" si="1"/>
        <v>0</v>
      </c>
      <c r="I46" s="28"/>
    </row>
    <row r="47" spans="1:9">
      <c r="A47" s="359"/>
      <c r="B47" s="320"/>
      <c r="C47" s="135">
        <v>12</v>
      </c>
      <c r="D47" s="216"/>
      <c r="E47" s="217"/>
      <c r="F47" s="218"/>
      <c r="G47" s="219"/>
      <c r="H47" s="108">
        <f t="shared" si="1"/>
        <v>0</v>
      </c>
      <c r="I47" s="28"/>
    </row>
    <row r="48" spans="1:9" ht="16" thickBot="1">
      <c r="A48" s="359"/>
      <c r="B48" s="321"/>
      <c r="C48" s="136">
        <v>13</v>
      </c>
      <c r="D48" s="220"/>
      <c r="E48" s="221"/>
      <c r="F48" s="222"/>
      <c r="G48" s="223"/>
      <c r="H48" s="109">
        <f t="shared" si="1"/>
        <v>0</v>
      </c>
      <c r="I48" s="32">
        <f>SUM(H46:H48)</f>
        <v>0</v>
      </c>
    </row>
    <row r="49" spans="1:9" ht="16" thickTop="1">
      <c r="A49" s="359"/>
      <c r="B49" s="319" t="s">
        <v>7</v>
      </c>
      <c r="C49" s="137">
        <v>14</v>
      </c>
      <c r="D49" s="237" t="s">
        <v>70</v>
      </c>
      <c r="E49" s="19" t="s">
        <v>75</v>
      </c>
      <c r="F49" s="209" t="s">
        <v>67</v>
      </c>
      <c r="G49" s="210">
        <v>700</v>
      </c>
      <c r="H49" s="108">
        <f t="shared" si="1"/>
        <v>336000</v>
      </c>
      <c r="I49" s="28"/>
    </row>
    <row r="50" spans="1:9">
      <c r="A50" s="359"/>
      <c r="B50" s="320"/>
      <c r="C50" s="135">
        <v>15</v>
      </c>
      <c r="D50" s="238" t="s">
        <v>71</v>
      </c>
      <c r="E50" s="226" t="s">
        <v>76</v>
      </c>
      <c r="F50" s="227" t="s">
        <v>77</v>
      </c>
      <c r="G50" s="228">
        <v>2000</v>
      </c>
      <c r="H50" s="110">
        <f t="shared" si="1"/>
        <v>40000</v>
      </c>
      <c r="I50" s="28"/>
    </row>
    <row r="51" spans="1:9">
      <c r="A51" s="359"/>
      <c r="B51" s="320"/>
      <c r="C51" s="135">
        <v>16</v>
      </c>
      <c r="D51" s="239" t="s">
        <v>72</v>
      </c>
      <c r="E51" s="230" t="s">
        <v>78</v>
      </c>
      <c r="F51" s="231" t="s">
        <v>79</v>
      </c>
      <c r="G51" s="232">
        <v>100</v>
      </c>
      <c r="H51" s="110">
        <f t="shared" si="1"/>
        <v>30000</v>
      </c>
      <c r="I51" s="28"/>
    </row>
    <row r="52" spans="1:9">
      <c r="A52" s="359"/>
      <c r="B52" s="320"/>
      <c r="C52" s="135">
        <v>17</v>
      </c>
      <c r="D52" s="239" t="s">
        <v>73</v>
      </c>
      <c r="E52" s="230" t="s">
        <v>78</v>
      </c>
      <c r="F52" s="231" t="s">
        <v>79</v>
      </c>
      <c r="G52" s="232">
        <v>60</v>
      </c>
      <c r="H52" s="110">
        <f t="shared" si="1"/>
        <v>18000</v>
      </c>
      <c r="I52" s="28"/>
    </row>
    <row r="53" spans="1:9">
      <c r="A53" s="359"/>
      <c r="B53" s="320"/>
      <c r="C53" s="135">
        <v>18</v>
      </c>
      <c r="D53" s="239" t="s">
        <v>74</v>
      </c>
      <c r="E53" s="230" t="s">
        <v>76</v>
      </c>
      <c r="F53" s="231" t="s">
        <v>80</v>
      </c>
      <c r="G53" s="232">
        <v>2000</v>
      </c>
      <c r="H53" s="110">
        <f t="shared" si="1"/>
        <v>40000</v>
      </c>
      <c r="I53" s="28"/>
    </row>
    <row r="54" spans="1:9">
      <c r="A54" s="359"/>
      <c r="B54" s="320"/>
      <c r="C54" s="135">
        <v>19</v>
      </c>
      <c r="D54" s="229"/>
      <c r="E54" s="230"/>
      <c r="F54" s="231"/>
      <c r="G54" s="232"/>
      <c r="H54" s="110">
        <f t="shared" si="1"/>
        <v>0</v>
      </c>
      <c r="I54" s="28"/>
    </row>
    <row r="55" spans="1:9">
      <c r="A55" s="359"/>
      <c r="B55" s="320"/>
      <c r="C55" s="135">
        <v>20</v>
      </c>
      <c r="D55" s="225"/>
      <c r="E55" s="230"/>
      <c r="F55" s="231"/>
      <c r="G55" s="232"/>
      <c r="H55" s="110">
        <f t="shared" si="1"/>
        <v>0</v>
      </c>
      <c r="I55" s="28"/>
    </row>
    <row r="56" spans="1:9">
      <c r="A56" s="359"/>
      <c r="B56" s="320"/>
      <c r="C56" s="135">
        <v>21</v>
      </c>
      <c r="D56" s="233"/>
      <c r="E56" s="230"/>
      <c r="F56" s="231"/>
      <c r="G56" s="232"/>
      <c r="H56" s="111">
        <f t="shared" si="1"/>
        <v>0</v>
      </c>
      <c r="I56" s="28"/>
    </row>
    <row r="57" spans="1:9" ht="16" thickBot="1">
      <c r="A57" s="360"/>
      <c r="B57" s="321"/>
      <c r="C57" s="136">
        <v>22</v>
      </c>
      <c r="D57" s="220"/>
      <c r="E57" s="221"/>
      <c r="F57" s="222"/>
      <c r="G57" s="223"/>
      <c r="H57" s="109">
        <f t="shared" si="1"/>
        <v>0</v>
      </c>
      <c r="I57" s="32">
        <f>SUM(H49:H57)</f>
        <v>464000</v>
      </c>
    </row>
    <row r="58" spans="1:9" ht="16" thickTop="1">
      <c r="A58" s="361"/>
      <c r="B58" s="319" t="s">
        <v>10</v>
      </c>
      <c r="C58" s="137">
        <v>23</v>
      </c>
      <c r="D58" s="224"/>
      <c r="E58" s="19"/>
      <c r="F58" s="209"/>
      <c r="G58" s="210"/>
      <c r="H58" s="108">
        <f t="shared" si="1"/>
        <v>0</v>
      </c>
      <c r="I58" s="42"/>
    </row>
    <row r="59" spans="1:9">
      <c r="A59" s="234" t="s">
        <v>22</v>
      </c>
      <c r="B59" s="320"/>
      <c r="C59" s="135">
        <v>24</v>
      </c>
      <c r="D59" s="225"/>
      <c r="E59" s="226"/>
      <c r="F59" s="227"/>
      <c r="G59" s="228"/>
      <c r="H59" s="110">
        <f t="shared" si="1"/>
        <v>0</v>
      </c>
      <c r="I59" s="42"/>
    </row>
    <row r="60" spans="1:9">
      <c r="A60" s="235" t="s">
        <v>23</v>
      </c>
      <c r="B60" s="322"/>
      <c r="C60" s="135">
        <v>25</v>
      </c>
      <c r="D60" s="225"/>
      <c r="E60" s="226"/>
      <c r="F60" s="227"/>
      <c r="G60" s="228"/>
      <c r="H60" s="110">
        <f t="shared" si="1"/>
        <v>0</v>
      </c>
      <c r="I60" s="44">
        <f>SUM(H58:H60)</f>
        <v>0</v>
      </c>
    </row>
    <row r="61" spans="1:9">
      <c r="A61" s="312" t="s">
        <v>17</v>
      </c>
      <c r="B61" s="313"/>
      <c r="C61" s="313"/>
      <c r="D61" s="313"/>
      <c r="E61" s="313"/>
      <c r="F61" s="313"/>
      <c r="G61" s="313"/>
      <c r="H61" s="314"/>
      <c r="I61" s="134">
        <f>SUM(H36:H60)</f>
        <v>464000</v>
      </c>
    </row>
    <row r="62" spans="1:9">
      <c r="A62" s="117" t="s">
        <v>38</v>
      </c>
      <c r="B62" s="118" t="s">
        <v>13</v>
      </c>
      <c r="C62" s="4" t="s">
        <v>42</v>
      </c>
      <c r="D62" s="69" t="s">
        <v>35</v>
      </c>
      <c r="E62" s="126" t="s">
        <v>0</v>
      </c>
      <c r="F62" s="69" t="s">
        <v>34</v>
      </c>
      <c r="G62" s="3" t="s">
        <v>8</v>
      </c>
      <c r="H62" s="3" t="s">
        <v>1</v>
      </c>
      <c r="I62" s="4" t="s">
        <v>16</v>
      </c>
    </row>
    <row r="63" spans="1:9" ht="15.75" customHeight="1">
      <c r="A63" s="354" t="s">
        <v>57</v>
      </c>
      <c r="B63" s="323" t="s">
        <v>12</v>
      </c>
      <c r="C63" s="135">
        <v>1</v>
      </c>
      <c r="D63" s="203"/>
      <c r="E63" s="199"/>
      <c r="F63" s="200"/>
      <c r="G63" s="201"/>
      <c r="H63" s="106">
        <f>SUM(E63*G63)</f>
        <v>0</v>
      </c>
      <c r="I63" s="11"/>
    </row>
    <row r="64" spans="1:9">
      <c r="A64" s="359"/>
      <c r="B64" s="320"/>
      <c r="C64" s="135">
        <v>2</v>
      </c>
      <c r="D64" s="203"/>
      <c r="E64" s="199"/>
      <c r="F64" s="200"/>
      <c r="G64" s="201"/>
      <c r="H64" s="106">
        <f>SUM(E64*G64)</f>
        <v>0</v>
      </c>
      <c r="I64" s="50"/>
    </row>
    <row r="65" spans="1:9">
      <c r="A65" s="359"/>
      <c r="B65" s="320"/>
      <c r="C65" s="135">
        <v>3</v>
      </c>
      <c r="D65" s="203"/>
      <c r="E65" s="199"/>
      <c r="F65" s="200"/>
      <c r="G65" s="201"/>
      <c r="H65" s="106">
        <f>SUM(E65*G65)</f>
        <v>0</v>
      </c>
      <c r="I65" s="50"/>
    </row>
    <row r="66" spans="1:9">
      <c r="A66" s="359"/>
      <c r="B66" s="320"/>
      <c r="C66" s="135">
        <v>4</v>
      </c>
      <c r="D66" s="203"/>
      <c r="E66" s="199"/>
      <c r="F66" s="200"/>
      <c r="G66" s="201"/>
      <c r="H66" s="106">
        <f>SUM(E66*G66)</f>
        <v>0</v>
      </c>
      <c r="I66" s="13"/>
    </row>
    <row r="67" spans="1:9" ht="16" thickBot="1">
      <c r="A67" s="359"/>
      <c r="B67" s="321"/>
      <c r="C67" s="136">
        <v>5</v>
      </c>
      <c r="D67" s="204"/>
      <c r="E67" s="205"/>
      <c r="F67" s="206"/>
      <c r="G67" s="207"/>
      <c r="H67" s="107">
        <f t="shared" ref="H67:H87" si="2">SUM(E67*G67)</f>
        <v>0</v>
      </c>
      <c r="I67" s="32">
        <f>SUM(H63:H67)</f>
        <v>0</v>
      </c>
    </row>
    <row r="68" spans="1:9" ht="16" thickTop="1">
      <c r="A68" s="359"/>
      <c r="B68" s="319" t="s">
        <v>15</v>
      </c>
      <c r="C68" s="137">
        <v>6</v>
      </c>
      <c r="D68" s="208"/>
      <c r="E68" s="19"/>
      <c r="F68" s="209"/>
      <c r="G68" s="210"/>
      <c r="H68" s="108">
        <f t="shared" si="2"/>
        <v>0</v>
      </c>
      <c r="I68" s="22"/>
    </row>
    <row r="69" spans="1:9">
      <c r="A69" s="359"/>
      <c r="B69" s="320"/>
      <c r="C69" s="135">
        <v>7</v>
      </c>
      <c r="D69" s="203"/>
      <c r="E69" s="199"/>
      <c r="F69" s="200"/>
      <c r="G69" s="201"/>
      <c r="H69" s="108">
        <f t="shared" si="2"/>
        <v>0</v>
      </c>
      <c r="I69" s="50"/>
    </row>
    <row r="70" spans="1:9">
      <c r="A70" s="359"/>
      <c r="B70" s="320"/>
      <c r="C70" s="135">
        <v>8</v>
      </c>
      <c r="D70" s="203"/>
      <c r="E70" s="199"/>
      <c r="F70" s="200"/>
      <c r="G70" s="201"/>
      <c r="H70" s="108">
        <f t="shared" si="2"/>
        <v>0</v>
      </c>
      <c r="I70" s="50"/>
    </row>
    <row r="71" spans="1:9">
      <c r="A71" s="359"/>
      <c r="B71" s="320"/>
      <c r="C71" s="135">
        <v>9</v>
      </c>
      <c r="D71" s="203"/>
      <c r="E71" s="199"/>
      <c r="F71" s="200"/>
      <c r="G71" s="201"/>
      <c r="H71" s="108">
        <f t="shared" si="2"/>
        <v>0</v>
      </c>
      <c r="I71" s="50"/>
    </row>
    <row r="72" spans="1:9" ht="16" thickBot="1">
      <c r="A72" s="359"/>
      <c r="B72" s="321"/>
      <c r="C72" s="136">
        <v>10</v>
      </c>
      <c r="D72" s="211"/>
      <c r="E72" s="212"/>
      <c r="F72" s="213"/>
      <c r="G72" s="214"/>
      <c r="H72" s="109">
        <f t="shared" si="2"/>
        <v>0</v>
      </c>
      <c r="I72" s="32">
        <f>SUM(H68:H72)</f>
        <v>0</v>
      </c>
    </row>
    <row r="73" spans="1:9" ht="16" thickTop="1">
      <c r="A73" s="359"/>
      <c r="B73" s="319" t="s">
        <v>14</v>
      </c>
      <c r="C73" s="137">
        <v>11</v>
      </c>
      <c r="D73" s="240" t="s">
        <v>81</v>
      </c>
      <c r="E73" s="19" t="s">
        <v>90</v>
      </c>
      <c r="F73" s="209" t="s">
        <v>67</v>
      </c>
      <c r="G73" s="210">
        <v>400</v>
      </c>
      <c r="H73" s="108">
        <f t="shared" si="2"/>
        <v>32000</v>
      </c>
      <c r="I73" s="28"/>
    </row>
    <row r="74" spans="1:9">
      <c r="A74" s="359"/>
      <c r="B74" s="320"/>
      <c r="C74" s="135">
        <v>12</v>
      </c>
      <c r="D74" s="241" t="s">
        <v>82</v>
      </c>
      <c r="E74" s="217" t="s">
        <v>91</v>
      </c>
      <c r="F74" s="218" t="s">
        <v>79</v>
      </c>
      <c r="G74" s="219">
        <v>18000</v>
      </c>
      <c r="H74" s="108">
        <f t="shared" si="2"/>
        <v>18000</v>
      </c>
      <c r="I74" s="28"/>
    </row>
    <row r="75" spans="1:9" ht="16" thickBot="1">
      <c r="A75" s="359"/>
      <c r="B75" s="321"/>
      <c r="C75" s="136">
        <v>13</v>
      </c>
      <c r="D75" s="220"/>
      <c r="E75" s="221"/>
      <c r="F75" s="222"/>
      <c r="G75" s="223"/>
      <c r="H75" s="109">
        <f t="shared" si="2"/>
        <v>0</v>
      </c>
      <c r="I75" s="32">
        <f>SUM(H73:H75)</f>
        <v>50000</v>
      </c>
    </row>
    <row r="76" spans="1:9" ht="16" thickTop="1">
      <c r="A76" s="359"/>
      <c r="B76" s="319" t="s">
        <v>7</v>
      </c>
      <c r="C76" s="137">
        <v>14</v>
      </c>
      <c r="D76" s="237" t="s">
        <v>83</v>
      </c>
      <c r="E76" s="19" t="s">
        <v>91</v>
      </c>
      <c r="F76" s="209" t="s">
        <v>79</v>
      </c>
      <c r="G76" s="210">
        <v>25000</v>
      </c>
      <c r="H76" s="108">
        <f t="shared" si="2"/>
        <v>25000</v>
      </c>
      <c r="I76" s="28"/>
    </row>
    <row r="77" spans="1:9">
      <c r="A77" s="359"/>
      <c r="B77" s="320"/>
      <c r="C77" s="135">
        <v>15</v>
      </c>
      <c r="D77" s="238" t="s">
        <v>84</v>
      </c>
      <c r="E77" s="226" t="s">
        <v>92</v>
      </c>
      <c r="F77" s="227" t="s">
        <v>79</v>
      </c>
      <c r="G77" s="228">
        <v>4000</v>
      </c>
      <c r="H77" s="110">
        <f t="shared" si="2"/>
        <v>16000</v>
      </c>
      <c r="I77" s="28"/>
    </row>
    <row r="78" spans="1:9">
      <c r="A78" s="359"/>
      <c r="B78" s="320"/>
      <c r="C78" s="135">
        <v>16</v>
      </c>
      <c r="D78" s="229"/>
      <c r="E78" s="230"/>
      <c r="F78" s="231"/>
      <c r="G78" s="232"/>
      <c r="H78" s="110">
        <f t="shared" si="2"/>
        <v>0</v>
      </c>
      <c r="I78" s="28"/>
    </row>
    <row r="79" spans="1:9">
      <c r="A79" s="359"/>
      <c r="B79" s="320"/>
      <c r="C79" s="135">
        <v>17</v>
      </c>
      <c r="D79" s="229"/>
      <c r="E79" s="230"/>
      <c r="F79" s="231"/>
      <c r="G79" s="232"/>
      <c r="H79" s="110">
        <f t="shared" si="2"/>
        <v>0</v>
      </c>
      <c r="I79" s="28"/>
    </row>
    <row r="80" spans="1:9">
      <c r="A80" s="359"/>
      <c r="B80" s="320"/>
      <c r="C80" s="135">
        <v>18</v>
      </c>
      <c r="D80" s="229"/>
      <c r="E80" s="230"/>
      <c r="F80" s="231"/>
      <c r="G80" s="232"/>
      <c r="H80" s="110">
        <f t="shared" si="2"/>
        <v>0</v>
      </c>
      <c r="I80" s="28"/>
    </row>
    <row r="81" spans="1:9">
      <c r="A81" s="359"/>
      <c r="B81" s="320"/>
      <c r="C81" s="135">
        <v>19</v>
      </c>
      <c r="D81" s="229"/>
      <c r="E81" s="230"/>
      <c r="F81" s="231"/>
      <c r="G81" s="232"/>
      <c r="H81" s="110">
        <f t="shared" si="2"/>
        <v>0</v>
      </c>
      <c r="I81" s="28"/>
    </row>
    <row r="82" spans="1:9" s="236" customFormat="1">
      <c r="A82" s="359"/>
      <c r="B82" s="320"/>
      <c r="C82" s="135">
        <v>20</v>
      </c>
      <c r="D82" s="225"/>
      <c r="E82" s="230"/>
      <c r="F82" s="231"/>
      <c r="G82" s="232"/>
      <c r="H82" s="110">
        <f t="shared" si="2"/>
        <v>0</v>
      </c>
      <c r="I82" s="28"/>
    </row>
    <row r="83" spans="1:9">
      <c r="A83" s="359"/>
      <c r="B83" s="320"/>
      <c r="C83" s="135">
        <v>21</v>
      </c>
      <c r="D83" s="233"/>
      <c r="E83" s="230"/>
      <c r="F83" s="231"/>
      <c r="G83" s="232"/>
      <c r="H83" s="111">
        <f t="shared" si="2"/>
        <v>0</v>
      </c>
      <c r="I83" s="28"/>
    </row>
    <row r="84" spans="1:9" ht="16" thickBot="1">
      <c r="A84" s="360"/>
      <c r="B84" s="321"/>
      <c r="C84" s="136">
        <v>22</v>
      </c>
      <c r="D84" s="220"/>
      <c r="E84" s="221"/>
      <c r="F84" s="222"/>
      <c r="G84" s="223"/>
      <c r="H84" s="109">
        <f t="shared" si="2"/>
        <v>0</v>
      </c>
      <c r="I84" s="32">
        <f>SUM(H76:H84)</f>
        <v>41000</v>
      </c>
    </row>
    <row r="85" spans="1:9" ht="16" thickTop="1">
      <c r="A85" s="361"/>
      <c r="B85" s="319" t="s">
        <v>10</v>
      </c>
      <c r="C85" s="137">
        <v>23</v>
      </c>
      <c r="D85" s="237" t="s">
        <v>85</v>
      </c>
      <c r="E85" s="19" t="s">
        <v>90</v>
      </c>
      <c r="F85" s="209" t="s">
        <v>67</v>
      </c>
      <c r="G85" s="210">
        <v>355</v>
      </c>
      <c r="H85" s="108">
        <f t="shared" si="2"/>
        <v>28400</v>
      </c>
      <c r="I85" s="42"/>
    </row>
    <row r="86" spans="1:9">
      <c r="A86" s="234" t="s">
        <v>22</v>
      </c>
      <c r="B86" s="320"/>
      <c r="C86" s="135">
        <v>24</v>
      </c>
      <c r="D86" s="225"/>
      <c r="E86" s="226"/>
      <c r="F86" s="227"/>
      <c r="G86" s="228"/>
      <c r="H86" s="110">
        <f t="shared" si="2"/>
        <v>0</v>
      </c>
      <c r="I86" s="42"/>
    </row>
    <row r="87" spans="1:9">
      <c r="A87" s="235" t="s">
        <v>23</v>
      </c>
      <c r="B87" s="322"/>
      <c r="C87" s="135">
        <v>25</v>
      </c>
      <c r="D87" s="225"/>
      <c r="E87" s="226"/>
      <c r="F87" s="227"/>
      <c r="G87" s="228"/>
      <c r="H87" s="110">
        <f t="shared" si="2"/>
        <v>0</v>
      </c>
      <c r="I87" s="44">
        <f>SUM(H85:H87)</f>
        <v>28400</v>
      </c>
    </row>
    <row r="88" spans="1:9">
      <c r="A88" s="312" t="s">
        <v>17</v>
      </c>
      <c r="B88" s="313"/>
      <c r="C88" s="313"/>
      <c r="D88" s="313"/>
      <c r="E88" s="313"/>
      <c r="F88" s="313"/>
      <c r="G88" s="313"/>
      <c r="H88" s="314"/>
      <c r="I88" s="134">
        <f>SUM(H63:H87)</f>
        <v>119400</v>
      </c>
    </row>
    <row r="89" spans="1:9">
      <c r="A89" s="117" t="s">
        <v>39</v>
      </c>
      <c r="B89" s="118" t="s">
        <v>13</v>
      </c>
      <c r="C89" s="4" t="s">
        <v>42</v>
      </c>
      <c r="D89" s="69" t="s">
        <v>35</v>
      </c>
      <c r="E89" s="126" t="s">
        <v>0</v>
      </c>
      <c r="F89" s="69" t="s">
        <v>34</v>
      </c>
      <c r="G89" s="3" t="s">
        <v>8</v>
      </c>
      <c r="H89" s="3" t="s">
        <v>1</v>
      </c>
      <c r="I89" s="4" t="s">
        <v>16</v>
      </c>
    </row>
    <row r="90" spans="1:9" ht="15.75" customHeight="1">
      <c r="A90" s="358" t="s">
        <v>99</v>
      </c>
      <c r="B90" s="323" t="s">
        <v>12</v>
      </c>
      <c r="C90" s="135">
        <v>1</v>
      </c>
      <c r="D90" s="198" t="s">
        <v>86</v>
      </c>
      <c r="E90" s="199" t="s">
        <v>66</v>
      </c>
      <c r="F90" s="200" t="s">
        <v>67</v>
      </c>
      <c r="G90" s="201">
        <v>400</v>
      </c>
      <c r="H90" s="106">
        <f>SUM(E90*G90)</f>
        <v>80000</v>
      </c>
      <c r="I90" s="11"/>
    </row>
    <row r="91" spans="1:9">
      <c r="A91" s="359"/>
      <c r="B91" s="320"/>
      <c r="C91" s="135">
        <v>2</v>
      </c>
      <c r="D91" s="198" t="s">
        <v>87</v>
      </c>
      <c r="E91" s="199" t="s">
        <v>93</v>
      </c>
      <c r="F91" s="200" t="s">
        <v>67</v>
      </c>
      <c r="G91" s="201">
        <v>380</v>
      </c>
      <c r="H91" s="106">
        <f>SUM(E91*G91)</f>
        <v>57000</v>
      </c>
      <c r="I91" s="50"/>
    </row>
    <row r="92" spans="1:9">
      <c r="A92" s="359"/>
      <c r="B92" s="320"/>
      <c r="C92" s="135">
        <v>3</v>
      </c>
      <c r="D92" s="203"/>
      <c r="E92" s="199"/>
      <c r="F92" s="200"/>
      <c r="G92" s="201"/>
      <c r="H92" s="106">
        <f>SUM(E92*G92)</f>
        <v>0</v>
      </c>
      <c r="I92" s="50"/>
    </row>
    <row r="93" spans="1:9">
      <c r="A93" s="359"/>
      <c r="B93" s="320"/>
      <c r="C93" s="135">
        <v>4</v>
      </c>
      <c r="D93" s="203"/>
      <c r="E93" s="199"/>
      <c r="F93" s="200"/>
      <c r="G93" s="201"/>
      <c r="H93" s="106">
        <f>SUM(E93*G93)</f>
        <v>0</v>
      </c>
      <c r="I93" s="13"/>
    </row>
    <row r="94" spans="1:9" ht="16" thickBot="1">
      <c r="A94" s="359"/>
      <c r="B94" s="321"/>
      <c r="C94" s="136">
        <v>5</v>
      </c>
      <c r="D94" s="204"/>
      <c r="E94" s="205"/>
      <c r="F94" s="206"/>
      <c r="G94" s="207"/>
      <c r="H94" s="107">
        <f t="shared" ref="H94:H114" si="3">SUM(E94*G94)</f>
        <v>0</v>
      </c>
      <c r="I94" s="32">
        <f>SUM(H90:H94)</f>
        <v>137000</v>
      </c>
    </row>
    <row r="95" spans="1:9" ht="16" thickTop="1">
      <c r="A95" s="359"/>
      <c r="B95" s="319" t="s">
        <v>15</v>
      </c>
      <c r="C95" s="137">
        <v>6</v>
      </c>
      <c r="D95" s="242" t="s">
        <v>88</v>
      </c>
      <c r="E95" s="19" t="s">
        <v>94</v>
      </c>
      <c r="F95" s="209" t="s">
        <v>67</v>
      </c>
      <c r="G95" s="210">
        <v>150</v>
      </c>
      <c r="H95" s="108">
        <f t="shared" si="3"/>
        <v>52500</v>
      </c>
      <c r="I95" s="22"/>
    </row>
    <row r="96" spans="1:9">
      <c r="A96" s="359"/>
      <c r="B96" s="320"/>
      <c r="C96" s="135">
        <v>7</v>
      </c>
      <c r="D96" s="203"/>
      <c r="E96" s="199"/>
      <c r="F96" s="200"/>
      <c r="G96" s="201"/>
      <c r="H96" s="108">
        <f t="shared" si="3"/>
        <v>0</v>
      </c>
      <c r="I96" s="50"/>
    </row>
    <row r="97" spans="1:9">
      <c r="A97" s="359"/>
      <c r="B97" s="320"/>
      <c r="C97" s="135">
        <v>8</v>
      </c>
      <c r="D97" s="203"/>
      <c r="E97" s="199"/>
      <c r="F97" s="200"/>
      <c r="G97" s="201"/>
      <c r="H97" s="108">
        <f t="shared" si="3"/>
        <v>0</v>
      </c>
      <c r="I97" s="50"/>
    </row>
    <row r="98" spans="1:9">
      <c r="A98" s="359"/>
      <c r="B98" s="320"/>
      <c r="C98" s="135">
        <v>9</v>
      </c>
      <c r="D98" s="203"/>
      <c r="E98" s="199"/>
      <c r="F98" s="200"/>
      <c r="G98" s="201"/>
      <c r="H98" s="108">
        <f t="shared" si="3"/>
        <v>0</v>
      </c>
      <c r="I98" s="50"/>
    </row>
    <row r="99" spans="1:9" ht="16" thickBot="1">
      <c r="A99" s="359"/>
      <c r="B99" s="321"/>
      <c r="C99" s="136">
        <v>10</v>
      </c>
      <c r="D99" s="211"/>
      <c r="E99" s="212"/>
      <c r="F99" s="213"/>
      <c r="G99" s="214"/>
      <c r="H99" s="109">
        <f t="shared" si="3"/>
        <v>0</v>
      </c>
      <c r="I99" s="32">
        <f>SUM(H95:H99)</f>
        <v>52500</v>
      </c>
    </row>
    <row r="100" spans="1:9" ht="16" thickTop="1">
      <c r="A100" s="359"/>
      <c r="B100" s="319" t="s">
        <v>14</v>
      </c>
      <c r="C100" s="137">
        <v>11</v>
      </c>
      <c r="D100" s="215"/>
      <c r="E100" s="19"/>
      <c r="F100" s="209"/>
      <c r="G100" s="210"/>
      <c r="H100" s="108">
        <f t="shared" si="3"/>
        <v>0</v>
      </c>
      <c r="I100" s="28"/>
    </row>
    <row r="101" spans="1:9">
      <c r="A101" s="359"/>
      <c r="B101" s="320"/>
      <c r="C101" s="135">
        <v>12</v>
      </c>
      <c r="D101" s="216"/>
      <c r="E101" s="217"/>
      <c r="F101" s="218"/>
      <c r="G101" s="219"/>
      <c r="H101" s="108">
        <f t="shared" si="3"/>
        <v>0</v>
      </c>
      <c r="I101" s="28"/>
    </row>
    <row r="102" spans="1:9" ht="16" thickBot="1">
      <c r="A102" s="359"/>
      <c r="B102" s="321"/>
      <c r="C102" s="136">
        <v>13</v>
      </c>
      <c r="D102" s="220"/>
      <c r="E102" s="221"/>
      <c r="F102" s="222"/>
      <c r="G102" s="223"/>
      <c r="H102" s="109">
        <f t="shared" si="3"/>
        <v>0</v>
      </c>
      <c r="I102" s="32">
        <f>SUM(H100:H102)</f>
        <v>0</v>
      </c>
    </row>
    <row r="103" spans="1:9" ht="16" thickTop="1">
      <c r="A103" s="359"/>
      <c r="B103" s="319" t="s">
        <v>7</v>
      </c>
      <c r="C103" s="137">
        <v>14</v>
      </c>
      <c r="D103" s="237" t="s">
        <v>89</v>
      </c>
      <c r="E103" s="19" t="s">
        <v>95</v>
      </c>
      <c r="F103" s="209" t="s">
        <v>67</v>
      </c>
      <c r="G103" s="210">
        <v>700</v>
      </c>
      <c r="H103" s="108">
        <f t="shared" si="3"/>
        <v>35000</v>
      </c>
      <c r="I103" s="28"/>
    </row>
    <row r="104" spans="1:9">
      <c r="A104" s="359"/>
      <c r="B104" s="320"/>
      <c r="C104" s="135">
        <v>15</v>
      </c>
      <c r="D104" s="225"/>
      <c r="E104" s="226"/>
      <c r="F104" s="227"/>
      <c r="G104" s="228"/>
      <c r="H104" s="110">
        <f t="shared" si="3"/>
        <v>0</v>
      </c>
      <c r="I104" s="28"/>
    </row>
    <row r="105" spans="1:9">
      <c r="A105" s="359"/>
      <c r="B105" s="320"/>
      <c r="C105" s="135">
        <v>16</v>
      </c>
      <c r="D105" s="229"/>
      <c r="E105" s="230"/>
      <c r="F105" s="231"/>
      <c r="G105" s="232"/>
      <c r="H105" s="110">
        <f t="shared" si="3"/>
        <v>0</v>
      </c>
      <c r="I105" s="28"/>
    </row>
    <row r="106" spans="1:9">
      <c r="A106" s="359"/>
      <c r="B106" s="320"/>
      <c r="C106" s="135">
        <v>17</v>
      </c>
      <c r="D106" s="229"/>
      <c r="E106" s="230"/>
      <c r="F106" s="231"/>
      <c r="G106" s="232"/>
      <c r="H106" s="110">
        <f t="shared" si="3"/>
        <v>0</v>
      </c>
      <c r="I106" s="28"/>
    </row>
    <row r="107" spans="1:9">
      <c r="A107" s="359"/>
      <c r="B107" s="320"/>
      <c r="C107" s="135">
        <v>18</v>
      </c>
      <c r="D107" s="229"/>
      <c r="E107" s="230"/>
      <c r="F107" s="231"/>
      <c r="G107" s="232"/>
      <c r="H107" s="110">
        <f t="shared" si="3"/>
        <v>0</v>
      </c>
      <c r="I107" s="28"/>
    </row>
    <row r="108" spans="1:9">
      <c r="A108" s="359"/>
      <c r="B108" s="320"/>
      <c r="C108" s="135">
        <v>19</v>
      </c>
      <c r="D108" s="229"/>
      <c r="E108" s="230"/>
      <c r="F108" s="231"/>
      <c r="G108" s="232"/>
      <c r="H108" s="110">
        <f t="shared" si="3"/>
        <v>0</v>
      </c>
      <c r="I108" s="28"/>
    </row>
    <row r="109" spans="1:9">
      <c r="A109" s="359"/>
      <c r="B109" s="320"/>
      <c r="C109" s="135">
        <v>20</v>
      </c>
      <c r="D109" s="225"/>
      <c r="E109" s="230"/>
      <c r="F109" s="231"/>
      <c r="G109" s="232"/>
      <c r="H109" s="110">
        <f t="shared" si="3"/>
        <v>0</v>
      </c>
      <c r="I109" s="28"/>
    </row>
    <row r="110" spans="1:9">
      <c r="A110" s="359"/>
      <c r="B110" s="320"/>
      <c r="C110" s="135">
        <v>21</v>
      </c>
      <c r="D110" s="233"/>
      <c r="E110" s="230"/>
      <c r="F110" s="231"/>
      <c r="G110" s="232"/>
      <c r="H110" s="111">
        <f t="shared" si="3"/>
        <v>0</v>
      </c>
      <c r="I110" s="28"/>
    </row>
    <row r="111" spans="1:9" ht="16" thickBot="1">
      <c r="A111" s="360"/>
      <c r="B111" s="321"/>
      <c r="C111" s="136">
        <v>22</v>
      </c>
      <c r="D111" s="220"/>
      <c r="E111" s="221"/>
      <c r="F111" s="222"/>
      <c r="G111" s="223"/>
      <c r="H111" s="109">
        <f t="shared" si="3"/>
        <v>0</v>
      </c>
      <c r="I111" s="32">
        <f>SUM(H103:H111)</f>
        <v>35000</v>
      </c>
    </row>
    <row r="112" spans="1:9" ht="16" thickTop="1">
      <c r="A112" s="361"/>
      <c r="B112" s="319" t="s">
        <v>10</v>
      </c>
      <c r="C112" s="137">
        <v>23</v>
      </c>
      <c r="D112" s="224"/>
      <c r="E112" s="19"/>
      <c r="F112" s="209"/>
      <c r="G112" s="210"/>
      <c r="H112" s="108">
        <f t="shared" si="3"/>
        <v>0</v>
      </c>
      <c r="I112" s="42"/>
    </row>
    <row r="113" spans="1:9">
      <c r="A113" s="234" t="s">
        <v>22</v>
      </c>
      <c r="B113" s="320"/>
      <c r="C113" s="135">
        <v>24</v>
      </c>
      <c r="D113" s="225"/>
      <c r="E113" s="226"/>
      <c r="F113" s="227"/>
      <c r="G113" s="228"/>
      <c r="H113" s="110">
        <f t="shared" si="3"/>
        <v>0</v>
      </c>
      <c r="I113" s="42"/>
    </row>
    <row r="114" spans="1:9">
      <c r="A114" s="235" t="s">
        <v>23</v>
      </c>
      <c r="B114" s="322"/>
      <c r="C114" s="135">
        <v>25</v>
      </c>
      <c r="D114" s="225"/>
      <c r="E114" s="226"/>
      <c r="F114" s="227"/>
      <c r="G114" s="228"/>
      <c r="H114" s="110">
        <f t="shared" si="3"/>
        <v>0</v>
      </c>
      <c r="I114" s="44">
        <f>SUM(H112:H114)</f>
        <v>0</v>
      </c>
    </row>
    <row r="115" spans="1:9">
      <c r="A115" s="312" t="s">
        <v>17</v>
      </c>
      <c r="B115" s="313"/>
      <c r="C115" s="313"/>
      <c r="D115" s="313"/>
      <c r="E115" s="313"/>
      <c r="F115" s="313"/>
      <c r="G115" s="313"/>
      <c r="H115" s="314"/>
      <c r="I115" s="134">
        <f>SUM(H90:H114)</f>
        <v>224500</v>
      </c>
    </row>
    <row r="116" spans="1:9">
      <c r="A116" s="117" t="s">
        <v>40</v>
      </c>
      <c r="B116" s="118" t="s">
        <v>13</v>
      </c>
      <c r="C116" s="4" t="s">
        <v>42</v>
      </c>
      <c r="D116" s="69" t="s">
        <v>35</v>
      </c>
      <c r="E116" s="126" t="s">
        <v>0</v>
      </c>
      <c r="F116" s="69" t="s">
        <v>34</v>
      </c>
      <c r="G116" s="3" t="s">
        <v>8</v>
      </c>
      <c r="H116" s="3" t="s">
        <v>1</v>
      </c>
      <c r="I116" s="4" t="s">
        <v>16</v>
      </c>
    </row>
    <row r="117" spans="1:9">
      <c r="A117" s="354" t="s">
        <v>18</v>
      </c>
      <c r="B117" s="323" t="s">
        <v>12</v>
      </c>
      <c r="C117" s="135">
        <v>1</v>
      </c>
      <c r="D117" s="203"/>
      <c r="E117" s="199"/>
      <c r="F117" s="200"/>
      <c r="G117" s="201"/>
      <c r="H117" s="106">
        <f>SUM(E117*G117)</f>
        <v>0</v>
      </c>
      <c r="I117" s="11"/>
    </row>
    <row r="118" spans="1:9">
      <c r="A118" s="355"/>
      <c r="B118" s="320"/>
      <c r="C118" s="135">
        <v>2</v>
      </c>
      <c r="D118" s="203"/>
      <c r="E118" s="199"/>
      <c r="F118" s="200"/>
      <c r="G118" s="201"/>
      <c r="H118" s="106">
        <f>SUM(E118*G118)</f>
        <v>0</v>
      </c>
      <c r="I118" s="50"/>
    </row>
    <row r="119" spans="1:9">
      <c r="A119" s="355"/>
      <c r="B119" s="320"/>
      <c r="C119" s="135">
        <v>3</v>
      </c>
      <c r="D119" s="203"/>
      <c r="E119" s="199"/>
      <c r="F119" s="200"/>
      <c r="G119" s="201"/>
      <c r="H119" s="106">
        <f>SUM(E119*G119)</f>
        <v>0</v>
      </c>
      <c r="I119" s="50"/>
    </row>
    <row r="120" spans="1:9">
      <c r="A120" s="355"/>
      <c r="B120" s="320"/>
      <c r="C120" s="135">
        <v>4</v>
      </c>
      <c r="D120" s="203"/>
      <c r="E120" s="199"/>
      <c r="F120" s="200"/>
      <c r="G120" s="201"/>
      <c r="H120" s="106">
        <f>SUM(E120*G120)</f>
        <v>0</v>
      </c>
      <c r="I120" s="13"/>
    </row>
    <row r="121" spans="1:9" ht="16" thickBot="1">
      <c r="A121" s="355"/>
      <c r="B121" s="321"/>
      <c r="C121" s="136">
        <v>5</v>
      </c>
      <c r="D121" s="204"/>
      <c r="E121" s="205"/>
      <c r="F121" s="206"/>
      <c r="G121" s="207"/>
      <c r="H121" s="107">
        <f t="shared" ref="H121:H141" si="4">SUM(E121*G121)</f>
        <v>0</v>
      </c>
      <c r="I121" s="32">
        <f>SUM(H117:H121)</f>
        <v>0</v>
      </c>
    </row>
    <row r="122" spans="1:9" ht="16" thickTop="1">
      <c r="A122" s="355"/>
      <c r="B122" s="319" t="s">
        <v>15</v>
      </c>
      <c r="C122" s="137">
        <v>6</v>
      </c>
      <c r="D122" s="208"/>
      <c r="E122" s="19"/>
      <c r="F122" s="209"/>
      <c r="G122" s="210"/>
      <c r="H122" s="108">
        <f t="shared" si="4"/>
        <v>0</v>
      </c>
      <c r="I122" s="22"/>
    </row>
    <row r="123" spans="1:9">
      <c r="A123" s="355"/>
      <c r="B123" s="320"/>
      <c r="C123" s="135">
        <v>7</v>
      </c>
      <c r="D123" s="203"/>
      <c r="E123" s="199"/>
      <c r="F123" s="200"/>
      <c r="G123" s="201"/>
      <c r="H123" s="108">
        <f t="shared" si="4"/>
        <v>0</v>
      </c>
      <c r="I123" s="50"/>
    </row>
    <row r="124" spans="1:9">
      <c r="A124" s="355"/>
      <c r="B124" s="320"/>
      <c r="C124" s="135">
        <v>8</v>
      </c>
      <c r="D124" s="203"/>
      <c r="E124" s="199"/>
      <c r="F124" s="200"/>
      <c r="G124" s="201"/>
      <c r="H124" s="108">
        <f t="shared" si="4"/>
        <v>0</v>
      </c>
      <c r="I124" s="50"/>
    </row>
    <row r="125" spans="1:9">
      <c r="A125" s="355"/>
      <c r="B125" s="320"/>
      <c r="C125" s="135">
        <v>9</v>
      </c>
      <c r="D125" s="203"/>
      <c r="E125" s="199"/>
      <c r="F125" s="200"/>
      <c r="G125" s="201"/>
      <c r="H125" s="108">
        <f t="shared" si="4"/>
        <v>0</v>
      </c>
      <c r="I125" s="50"/>
    </row>
    <row r="126" spans="1:9" ht="16" thickBot="1">
      <c r="A126" s="355"/>
      <c r="B126" s="321"/>
      <c r="C126" s="136">
        <v>10</v>
      </c>
      <c r="D126" s="211"/>
      <c r="E126" s="212"/>
      <c r="F126" s="213"/>
      <c r="G126" s="214"/>
      <c r="H126" s="109">
        <f t="shared" si="4"/>
        <v>0</v>
      </c>
      <c r="I126" s="32">
        <f>SUM(H122:H126)</f>
        <v>0</v>
      </c>
    </row>
    <row r="127" spans="1:9" ht="16" thickTop="1">
      <c r="A127" s="355"/>
      <c r="B127" s="319" t="s">
        <v>14</v>
      </c>
      <c r="C127" s="137">
        <v>11</v>
      </c>
      <c r="D127" s="215"/>
      <c r="E127" s="19"/>
      <c r="F127" s="209"/>
      <c r="G127" s="210"/>
      <c r="H127" s="108">
        <f t="shared" si="4"/>
        <v>0</v>
      </c>
      <c r="I127" s="28"/>
    </row>
    <row r="128" spans="1:9">
      <c r="A128" s="355"/>
      <c r="B128" s="320"/>
      <c r="C128" s="135">
        <v>12</v>
      </c>
      <c r="D128" s="216"/>
      <c r="E128" s="217"/>
      <c r="F128" s="218"/>
      <c r="G128" s="219"/>
      <c r="H128" s="108">
        <f t="shared" si="4"/>
        <v>0</v>
      </c>
      <c r="I128" s="28"/>
    </row>
    <row r="129" spans="1:9" ht="16" thickBot="1">
      <c r="A129" s="355"/>
      <c r="B129" s="321"/>
      <c r="C129" s="136">
        <v>13</v>
      </c>
      <c r="D129" s="220"/>
      <c r="E129" s="221"/>
      <c r="F129" s="222"/>
      <c r="G129" s="223"/>
      <c r="H129" s="109">
        <f t="shared" si="4"/>
        <v>0</v>
      </c>
      <c r="I129" s="32">
        <f>SUM(H127:H129)</f>
        <v>0</v>
      </c>
    </row>
    <row r="130" spans="1:9" ht="16" thickTop="1">
      <c r="A130" s="355"/>
      <c r="B130" s="319" t="s">
        <v>7</v>
      </c>
      <c r="C130" s="137">
        <v>14</v>
      </c>
      <c r="D130" s="224"/>
      <c r="E130" s="19"/>
      <c r="F130" s="209"/>
      <c r="G130" s="210"/>
      <c r="H130" s="108">
        <f t="shared" si="4"/>
        <v>0</v>
      </c>
      <c r="I130" s="28"/>
    </row>
    <row r="131" spans="1:9">
      <c r="A131" s="355"/>
      <c r="B131" s="320"/>
      <c r="C131" s="135">
        <v>15</v>
      </c>
      <c r="D131" s="225"/>
      <c r="E131" s="226"/>
      <c r="F131" s="227"/>
      <c r="G131" s="228"/>
      <c r="H131" s="110">
        <f t="shared" si="4"/>
        <v>0</v>
      </c>
      <c r="I131" s="28"/>
    </row>
    <row r="132" spans="1:9">
      <c r="A132" s="355"/>
      <c r="B132" s="320"/>
      <c r="C132" s="135">
        <v>16</v>
      </c>
      <c r="D132" s="229"/>
      <c r="E132" s="230"/>
      <c r="F132" s="231"/>
      <c r="G132" s="232"/>
      <c r="H132" s="110">
        <f t="shared" si="4"/>
        <v>0</v>
      </c>
      <c r="I132" s="28"/>
    </row>
    <row r="133" spans="1:9">
      <c r="A133" s="355"/>
      <c r="B133" s="320"/>
      <c r="C133" s="135">
        <v>17</v>
      </c>
      <c r="D133" s="229"/>
      <c r="E133" s="230"/>
      <c r="F133" s="231"/>
      <c r="G133" s="232"/>
      <c r="H133" s="110">
        <f t="shared" si="4"/>
        <v>0</v>
      </c>
      <c r="I133" s="28"/>
    </row>
    <row r="134" spans="1:9">
      <c r="A134" s="355"/>
      <c r="B134" s="320"/>
      <c r="C134" s="135">
        <v>18</v>
      </c>
      <c r="D134" s="229"/>
      <c r="E134" s="230"/>
      <c r="F134" s="231"/>
      <c r="G134" s="232"/>
      <c r="H134" s="110">
        <f t="shared" si="4"/>
        <v>0</v>
      </c>
      <c r="I134" s="28"/>
    </row>
    <row r="135" spans="1:9">
      <c r="A135" s="355"/>
      <c r="B135" s="320"/>
      <c r="C135" s="135">
        <v>19</v>
      </c>
      <c r="D135" s="229"/>
      <c r="E135" s="230"/>
      <c r="F135" s="231"/>
      <c r="G135" s="232"/>
      <c r="H135" s="110">
        <f t="shared" si="4"/>
        <v>0</v>
      </c>
      <c r="I135" s="28"/>
    </row>
    <row r="136" spans="1:9">
      <c r="A136" s="355"/>
      <c r="B136" s="320"/>
      <c r="C136" s="135">
        <v>20</v>
      </c>
      <c r="D136" s="225"/>
      <c r="E136" s="230"/>
      <c r="F136" s="231"/>
      <c r="G136" s="232"/>
      <c r="H136" s="110">
        <f t="shared" si="4"/>
        <v>0</v>
      </c>
      <c r="I136" s="28"/>
    </row>
    <row r="137" spans="1:9">
      <c r="A137" s="355"/>
      <c r="B137" s="320"/>
      <c r="C137" s="135">
        <v>21</v>
      </c>
      <c r="D137" s="233"/>
      <c r="E137" s="230"/>
      <c r="F137" s="231"/>
      <c r="G137" s="232"/>
      <c r="H137" s="111">
        <f t="shared" si="4"/>
        <v>0</v>
      </c>
      <c r="I137" s="28"/>
    </row>
    <row r="138" spans="1:9" ht="16" thickBot="1">
      <c r="A138" s="356"/>
      <c r="B138" s="321"/>
      <c r="C138" s="136">
        <v>22</v>
      </c>
      <c r="D138" s="220"/>
      <c r="E138" s="221"/>
      <c r="F138" s="222"/>
      <c r="G138" s="223"/>
      <c r="H138" s="109">
        <f t="shared" si="4"/>
        <v>0</v>
      </c>
      <c r="I138" s="32">
        <f>SUM(H130:H138)</f>
        <v>0</v>
      </c>
    </row>
    <row r="139" spans="1:9" ht="16" thickTop="1">
      <c r="A139" s="357"/>
      <c r="B139" s="319" t="s">
        <v>10</v>
      </c>
      <c r="C139" s="137">
        <v>23</v>
      </c>
      <c r="D139" s="224"/>
      <c r="E139" s="19"/>
      <c r="F139" s="209"/>
      <c r="G139" s="210"/>
      <c r="H139" s="108">
        <f t="shared" si="4"/>
        <v>0</v>
      </c>
      <c r="I139" s="42"/>
    </row>
    <row r="140" spans="1:9">
      <c r="A140" s="234" t="s">
        <v>22</v>
      </c>
      <c r="B140" s="320"/>
      <c r="C140" s="135">
        <v>24</v>
      </c>
      <c r="D140" s="225"/>
      <c r="E140" s="226"/>
      <c r="F140" s="227"/>
      <c r="G140" s="228"/>
      <c r="H140" s="110">
        <f t="shared" si="4"/>
        <v>0</v>
      </c>
      <c r="I140" s="42"/>
    </row>
    <row r="141" spans="1:9">
      <c r="A141" s="235" t="s">
        <v>23</v>
      </c>
      <c r="B141" s="322"/>
      <c r="C141" s="135">
        <v>25</v>
      </c>
      <c r="D141" s="225"/>
      <c r="E141" s="226"/>
      <c r="F141" s="227"/>
      <c r="G141" s="228"/>
      <c r="H141" s="110">
        <f t="shared" si="4"/>
        <v>0</v>
      </c>
      <c r="I141" s="44">
        <f>SUM(H139:H141)</f>
        <v>0</v>
      </c>
    </row>
    <row r="142" spans="1:9">
      <c r="A142" s="312" t="s">
        <v>17</v>
      </c>
      <c r="B142" s="313"/>
      <c r="C142" s="313"/>
      <c r="D142" s="313"/>
      <c r="E142" s="313"/>
      <c r="F142" s="313"/>
      <c r="G142" s="313"/>
      <c r="H142" s="314"/>
      <c r="I142" s="134">
        <f>SUM(H117:H141)</f>
        <v>0</v>
      </c>
    </row>
    <row r="143" spans="1:9">
      <c r="A143" s="117" t="s">
        <v>41</v>
      </c>
      <c r="B143" s="118" t="s">
        <v>13</v>
      </c>
      <c r="C143" s="4" t="s">
        <v>42</v>
      </c>
      <c r="D143" s="69" t="s">
        <v>35</v>
      </c>
      <c r="E143" s="126" t="s">
        <v>0</v>
      </c>
      <c r="F143" s="69" t="s">
        <v>34</v>
      </c>
      <c r="G143" s="3" t="s">
        <v>8</v>
      </c>
      <c r="H143" s="3" t="s">
        <v>1</v>
      </c>
      <c r="I143" s="4" t="s">
        <v>16</v>
      </c>
    </row>
    <row r="144" spans="1:9">
      <c r="A144" s="354" t="s">
        <v>18</v>
      </c>
      <c r="B144" s="323" t="s">
        <v>12</v>
      </c>
      <c r="C144" s="135">
        <v>1</v>
      </c>
      <c r="D144" s="203"/>
      <c r="E144" s="199"/>
      <c r="F144" s="200"/>
      <c r="G144" s="201"/>
      <c r="H144" s="106">
        <v>0</v>
      </c>
      <c r="I144" s="11"/>
    </row>
    <row r="145" spans="1:9">
      <c r="A145" s="355"/>
      <c r="B145" s="320"/>
      <c r="C145" s="135">
        <v>2</v>
      </c>
      <c r="D145" s="203"/>
      <c r="E145" s="199"/>
      <c r="F145" s="200"/>
      <c r="G145" s="201"/>
      <c r="H145" s="106">
        <v>0</v>
      </c>
      <c r="I145" s="50"/>
    </row>
    <row r="146" spans="1:9">
      <c r="A146" s="355"/>
      <c r="B146" s="320"/>
      <c r="C146" s="135">
        <v>3</v>
      </c>
      <c r="D146" s="203"/>
      <c r="E146" s="199"/>
      <c r="F146" s="200"/>
      <c r="G146" s="201"/>
      <c r="H146" s="106">
        <v>0</v>
      </c>
      <c r="I146" s="50"/>
    </row>
    <row r="147" spans="1:9">
      <c r="A147" s="355"/>
      <c r="B147" s="320"/>
      <c r="C147" s="135">
        <v>4</v>
      </c>
      <c r="D147" s="203"/>
      <c r="E147" s="199"/>
      <c r="F147" s="200"/>
      <c r="G147" s="201"/>
      <c r="H147" s="106">
        <v>0</v>
      </c>
      <c r="I147" s="13"/>
    </row>
    <row r="148" spans="1:9" ht="16" thickBot="1">
      <c r="A148" s="355"/>
      <c r="B148" s="321"/>
      <c r="C148" s="136">
        <v>5</v>
      </c>
      <c r="D148" s="204"/>
      <c r="E148" s="205"/>
      <c r="F148" s="206"/>
      <c r="G148" s="207"/>
      <c r="H148" s="107">
        <v>0</v>
      </c>
      <c r="I148" s="32">
        <f>SUM(H144:H148)</f>
        <v>0</v>
      </c>
    </row>
    <row r="149" spans="1:9" ht="16" thickTop="1">
      <c r="A149" s="355"/>
      <c r="B149" s="319" t="s">
        <v>15</v>
      </c>
      <c r="C149" s="137">
        <v>6</v>
      </c>
      <c r="D149" s="208"/>
      <c r="E149" s="19"/>
      <c r="F149" s="209"/>
      <c r="G149" s="210"/>
      <c r="H149" s="108">
        <f t="shared" ref="H149:H168" si="5">SUM(E149*G149)</f>
        <v>0</v>
      </c>
      <c r="I149" s="22"/>
    </row>
    <row r="150" spans="1:9">
      <c r="A150" s="355"/>
      <c r="B150" s="320"/>
      <c r="C150" s="135">
        <v>7</v>
      </c>
      <c r="D150" s="203"/>
      <c r="E150" s="199"/>
      <c r="F150" s="200"/>
      <c r="G150" s="201"/>
      <c r="H150" s="108">
        <f t="shared" si="5"/>
        <v>0</v>
      </c>
      <c r="I150" s="50"/>
    </row>
    <row r="151" spans="1:9">
      <c r="A151" s="355"/>
      <c r="B151" s="320"/>
      <c r="C151" s="135">
        <v>8</v>
      </c>
      <c r="D151" s="203"/>
      <c r="E151" s="199"/>
      <c r="F151" s="200"/>
      <c r="G151" s="201"/>
      <c r="H151" s="108">
        <f t="shared" si="5"/>
        <v>0</v>
      </c>
      <c r="I151" s="50"/>
    </row>
    <row r="152" spans="1:9">
      <c r="A152" s="355"/>
      <c r="B152" s="320"/>
      <c r="C152" s="135">
        <v>9</v>
      </c>
      <c r="D152" s="203"/>
      <c r="E152" s="199"/>
      <c r="F152" s="200"/>
      <c r="G152" s="201"/>
      <c r="H152" s="108">
        <f t="shared" si="5"/>
        <v>0</v>
      </c>
      <c r="I152" s="50"/>
    </row>
    <row r="153" spans="1:9" ht="16" thickBot="1">
      <c r="A153" s="355"/>
      <c r="B153" s="321"/>
      <c r="C153" s="136">
        <v>10</v>
      </c>
      <c r="D153" s="211"/>
      <c r="E153" s="212"/>
      <c r="F153" s="213"/>
      <c r="G153" s="214"/>
      <c r="H153" s="109">
        <f t="shared" si="5"/>
        <v>0</v>
      </c>
      <c r="I153" s="32">
        <f>SUM(H149:H153)</f>
        <v>0</v>
      </c>
    </row>
    <row r="154" spans="1:9" ht="16" thickTop="1">
      <c r="A154" s="355"/>
      <c r="B154" s="319" t="s">
        <v>14</v>
      </c>
      <c r="C154" s="137">
        <v>11</v>
      </c>
      <c r="D154" s="215"/>
      <c r="E154" s="19"/>
      <c r="F154" s="209"/>
      <c r="G154" s="210"/>
      <c r="H154" s="108">
        <f t="shared" si="5"/>
        <v>0</v>
      </c>
      <c r="I154" s="28"/>
    </row>
    <row r="155" spans="1:9">
      <c r="A155" s="355"/>
      <c r="B155" s="320"/>
      <c r="C155" s="135">
        <v>12</v>
      </c>
      <c r="D155" s="216"/>
      <c r="E155" s="217"/>
      <c r="F155" s="218"/>
      <c r="G155" s="219"/>
      <c r="H155" s="108">
        <f t="shared" si="5"/>
        <v>0</v>
      </c>
      <c r="I155" s="28"/>
    </row>
    <row r="156" spans="1:9" ht="16" thickBot="1">
      <c r="A156" s="355"/>
      <c r="B156" s="321"/>
      <c r="C156" s="136">
        <v>13</v>
      </c>
      <c r="D156" s="220"/>
      <c r="E156" s="221"/>
      <c r="F156" s="222"/>
      <c r="G156" s="223"/>
      <c r="H156" s="109">
        <f t="shared" si="5"/>
        <v>0</v>
      </c>
      <c r="I156" s="32">
        <f>SUM(H154:H156)</f>
        <v>0</v>
      </c>
    </row>
    <row r="157" spans="1:9" ht="16" thickTop="1">
      <c r="A157" s="355"/>
      <c r="B157" s="319" t="s">
        <v>7</v>
      </c>
      <c r="C157" s="137">
        <v>14</v>
      </c>
      <c r="D157" s="224"/>
      <c r="E157" s="19"/>
      <c r="F157" s="209"/>
      <c r="G157" s="210"/>
      <c r="H157" s="108">
        <f t="shared" si="5"/>
        <v>0</v>
      </c>
      <c r="I157" s="28"/>
    </row>
    <row r="158" spans="1:9">
      <c r="A158" s="355"/>
      <c r="B158" s="320"/>
      <c r="C158" s="135">
        <v>15</v>
      </c>
      <c r="D158" s="225"/>
      <c r="E158" s="226"/>
      <c r="F158" s="227"/>
      <c r="G158" s="228"/>
      <c r="H158" s="110">
        <f t="shared" si="5"/>
        <v>0</v>
      </c>
      <c r="I158" s="28"/>
    </row>
    <row r="159" spans="1:9">
      <c r="A159" s="355"/>
      <c r="B159" s="320"/>
      <c r="C159" s="135">
        <v>16</v>
      </c>
      <c r="D159" s="229"/>
      <c r="E159" s="230"/>
      <c r="F159" s="231"/>
      <c r="G159" s="232"/>
      <c r="H159" s="110">
        <f t="shared" si="5"/>
        <v>0</v>
      </c>
      <c r="I159" s="28"/>
    </row>
    <row r="160" spans="1:9">
      <c r="A160" s="355"/>
      <c r="B160" s="320"/>
      <c r="C160" s="135">
        <v>17</v>
      </c>
      <c r="D160" s="229"/>
      <c r="E160" s="230"/>
      <c r="F160" s="231"/>
      <c r="G160" s="232"/>
      <c r="H160" s="110">
        <f t="shared" si="5"/>
        <v>0</v>
      </c>
      <c r="I160" s="28"/>
    </row>
    <row r="161" spans="1:9">
      <c r="A161" s="355"/>
      <c r="B161" s="320"/>
      <c r="C161" s="135">
        <v>18</v>
      </c>
      <c r="D161" s="229"/>
      <c r="E161" s="230"/>
      <c r="F161" s="231"/>
      <c r="G161" s="232"/>
      <c r="H161" s="110">
        <f t="shared" si="5"/>
        <v>0</v>
      </c>
      <c r="I161" s="28"/>
    </row>
    <row r="162" spans="1:9">
      <c r="A162" s="355"/>
      <c r="B162" s="320"/>
      <c r="C162" s="135">
        <v>19</v>
      </c>
      <c r="D162" s="229"/>
      <c r="E162" s="230"/>
      <c r="F162" s="231"/>
      <c r="G162" s="232"/>
      <c r="H162" s="110">
        <f t="shared" si="5"/>
        <v>0</v>
      </c>
      <c r="I162" s="28"/>
    </row>
    <row r="163" spans="1:9" ht="20.149999999999999" customHeight="1">
      <c r="A163" s="355"/>
      <c r="B163" s="320"/>
      <c r="C163" s="135">
        <v>20</v>
      </c>
      <c r="D163" s="225"/>
      <c r="E163" s="230"/>
      <c r="F163" s="231"/>
      <c r="G163" s="232"/>
      <c r="H163" s="110">
        <f t="shared" si="5"/>
        <v>0</v>
      </c>
      <c r="I163" s="28"/>
    </row>
    <row r="164" spans="1:9">
      <c r="A164" s="355"/>
      <c r="B164" s="320"/>
      <c r="C164" s="135">
        <v>21</v>
      </c>
      <c r="D164" s="233"/>
      <c r="E164" s="230"/>
      <c r="F164" s="231"/>
      <c r="G164" s="232"/>
      <c r="H164" s="111">
        <f t="shared" si="5"/>
        <v>0</v>
      </c>
      <c r="I164" s="28"/>
    </row>
    <row r="165" spans="1:9" ht="20.149999999999999" customHeight="1" thickBot="1">
      <c r="A165" s="356"/>
      <c r="B165" s="321"/>
      <c r="C165" s="136">
        <v>22</v>
      </c>
      <c r="D165" s="220"/>
      <c r="E165" s="221"/>
      <c r="F165" s="222"/>
      <c r="G165" s="223"/>
      <c r="H165" s="109">
        <f t="shared" si="5"/>
        <v>0</v>
      </c>
      <c r="I165" s="32">
        <f>SUM(H157:H165)</f>
        <v>0</v>
      </c>
    </row>
    <row r="166" spans="1:9" ht="20.149999999999999" customHeight="1" thickTop="1">
      <c r="A166" s="357"/>
      <c r="B166" s="319" t="s">
        <v>10</v>
      </c>
      <c r="C166" s="137">
        <v>23</v>
      </c>
      <c r="D166" s="224"/>
      <c r="E166" s="19"/>
      <c r="F166" s="209"/>
      <c r="G166" s="210"/>
      <c r="H166" s="108">
        <f t="shared" si="5"/>
        <v>0</v>
      </c>
      <c r="I166" s="42"/>
    </row>
    <row r="167" spans="1:9" ht="20.149999999999999" customHeight="1">
      <c r="A167" s="234" t="s">
        <v>22</v>
      </c>
      <c r="B167" s="320"/>
      <c r="C167" s="135">
        <v>24</v>
      </c>
      <c r="D167" s="225"/>
      <c r="E167" s="226"/>
      <c r="F167" s="227"/>
      <c r="G167" s="228"/>
      <c r="H167" s="110">
        <f t="shared" si="5"/>
        <v>0</v>
      </c>
      <c r="I167" s="42"/>
    </row>
    <row r="168" spans="1:9" ht="20.149999999999999" customHeight="1">
      <c r="A168" s="235" t="s">
        <v>23</v>
      </c>
      <c r="B168" s="322"/>
      <c r="C168" s="135">
        <v>25</v>
      </c>
      <c r="D168" s="225"/>
      <c r="E168" s="226"/>
      <c r="F168" s="227"/>
      <c r="G168" s="228"/>
      <c r="H168" s="110">
        <f t="shared" si="5"/>
        <v>0</v>
      </c>
      <c r="I168" s="44">
        <f>SUM(H166:H168)</f>
        <v>0</v>
      </c>
    </row>
    <row r="169" spans="1:9" ht="20.149999999999999" customHeight="1">
      <c r="A169" s="312" t="s">
        <v>17</v>
      </c>
      <c r="B169" s="313"/>
      <c r="C169" s="313"/>
      <c r="D169" s="313"/>
      <c r="E169" s="313"/>
      <c r="F169" s="313"/>
      <c r="G169" s="313"/>
      <c r="H169" s="314"/>
      <c r="I169" s="134">
        <f>SUM(H144:H168)</f>
        <v>0</v>
      </c>
    </row>
    <row r="170" spans="1:9" s="202" customFormat="1" ht="20.149999999999999" customHeight="1">
      <c r="A170" s="243"/>
      <c r="B170" s="244"/>
      <c r="C170" s="244"/>
      <c r="D170" s="245"/>
      <c r="E170" s="245"/>
      <c r="F170" s="245"/>
      <c r="G170" s="245"/>
      <c r="H170" s="246"/>
      <c r="I170" s="142"/>
    </row>
    <row r="171" spans="1:9" s="202" customFormat="1" ht="20.149999999999999" customHeight="1">
      <c r="A171" s="138" t="s">
        <v>47</v>
      </c>
      <c r="B171" s="139"/>
      <c r="C171" s="139"/>
      <c r="D171" s="140"/>
      <c r="E171" s="140"/>
      <c r="F171" s="140"/>
      <c r="G171" s="140"/>
      <c r="H171" s="141"/>
      <c r="I171" s="142"/>
    </row>
    <row r="172" spans="1:9" hidden="1">
      <c r="A172" s="117" t="s">
        <v>43</v>
      </c>
      <c r="B172" s="118" t="s">
        <v>13</v>
      </c>
      <c r="C172" s="4" t="s">
        <v>42</v>
      </c>
      <c r="D172" s="69" t="s">
        <v>35</v>
      </c>
      <c r="E172" s="126" t="s">
        <v>0</v>
      </c>
      <c r="F172" s="69" t="s">
        <v>34</v>
      </c>
      <c r="G172" s="3" t="s">
        <v>8</v>
      </c>
      <c r="H172" s="3" t="s">
        <v>1</v>
      </c>
      <c r="I172" s="4" t="s">
        <v>16</v>
      </c>
    </row>
    <row r="173" spans="1:9" hidden="1">
      <c r="A173" s="345" t="s">
        <v>18</v>
      </c>
      <c r="B173" s="349" t="s">
        <v>12</v>
      </c>
      <c r="C173" s="143">
        <v>1</v>
      </c>
      <c r="D173" s="247"/>
      <c r="E173" s="248"/>
      <c r="F173" s="249"/>
      <c r="G173" s="250"/>
      <c r="H173" s="112">
        <f t="shared" ref="H173:H197" si="6">SUM(E173*G173)</f>
        <v>0</v>
      </c>
      <c r="I173" s="11"/>
    </row>
    <row r="174" spans="1:9" hidden="1">
      <c r="A174" s="346"/>
      <c r="B174" s="350"/>
      <c r="C174" s="143">
        <v>2</v>
      </c>
      <c r="D174" s="247"/>
      <c r="E174" s="248"/>
      <c r="F174" s="249"/>
      <c r="G174" s="250"/>
      <c r="H174" s="112">
        <f t="shared" si="6"/>
        <v>0</v>
      </c>
      <c r="I174" s="50"/>
    </row>
    <row r="175" spans="1:9" ht="20.149999999999999" hidden="1" customHeight="1">
      <c r="A175" s="346"/>
      <c r="B175" s="350"/>
      <c r="C175" s="143">
        <v>3</v>
      </c>
      <c r="D175" s="247"/>
      <c r="E175" s="248"/>
      <c r="F175" s="249"/>
      <c r="G175" s="250"/>
      <c r="H175" s="112">
        <f t="shared" si="6"/>
        <v>0</v>
      </c>
      <c r="I175" s="50"/>
    </row>
    <row r="176" spans="1:9" hidden="1">
      <c r="A176" s="346"/>
      <c r="B176" s="350"/>
      <c r="C176" s="143">
        <v>4</v>
      </c>
      <c r="D176" s="247"/>
      <c r="E176" s="248"/>
      <c r="F176" s="249"/>
      <c r="G176" s="250"/>
      <c r="H176" s="112">
        <f t="shared" si="6"/>
        <v>0</v>
      </c>
      <c r="I176" s="13"/>
    </row>
    <row r="177" spans="1:9" ht="16" hidden="1" thickBot="1">
      <c r="A177" s="346"/>
      <c r="B177" s="351"/>
      <c r="C177" s="144">
        <v>5</v>
      </c>
      <c r="D177" s="251"/>
      <c r="E177" s="252"/>
      <c r="F177" s="253"/>
      <c r="G177" s="254"/>
      <c r="H177" s="113">
        <f t="shared" si="6"/>
        <v>0</v>
      </c>
      <c r="I177" s="32">
        <f>SUM(H173:H177)</f>
        <v>0</v>
      </c>
    </row>
    <row r="178" spans="1:9" ht="16" hidden="1" thickTop="1">
      <c r="A178" s="346"/>
      <c r="B178" s="352" t="s">
        <v>15</v>
      </c>
      <c r="C178" s="145">
        <v>6</v>
      </c>
      <c r="D178" s="255"/>
      <c r="E178" s="80"/>
      <c r="F178" s="256"/>
      <c r="G178" s="257"/>
      <c r="H178" s="114">
        <f t="shared" si="6"/>
        <v>0</v>
      </c>
      <c r="I178" s="22"/>
    </row>
    <row r="179" spans="1:9" hidden="1">
      <c r="A179" s="346"/>
      <c r="B179" s="350"/>
      <c r="C179" s="143">
        <v>7</v>
      </c>
      <c r="D179" s="247"/>
      <c r="E179" s="248"/>
      <c r="F179" s="249"/>
      <c r="G179" s="250"/>
      <c r="H179" s="114">
        <f t="shared" si="6"/>
        <v>0</v>
      </c>
      <c r="I179" s="50"/>
    </row>
    <row r="180" spans="1:9" hidden="1">
      <c r="A180" s="346"/>
      <c r="B180" s="350"/>
      <c r="C180" s="143">
        <v>8</v>
      </c>
      <c r="D180" s="247"/>
      <c r="E180" s="248"/>
      <c r="F180" s="249"/>
      <c r="G180" s="250"/>
      <c r="H180" s="114">
        <f t="shared" si="6"/>
        <v>0</v>
      </c>
      <c r="I180" s="50"/>
    </row>
    <row r="181" spans="1:9" hidden="1">
      <c r="A181" s="346"/>
      <c r="B181" s="350"/>
      <c r="C181" s="143">
        <v>9</v>
      </c>
      <c r="D181" s="247"/>
      <c r="E181" s="248"/>
      <c r="F181" s="249"/>
      <c r="G181" s="250"/>
      <c r="H181" s="114">
        <f t="shared" si="6"/>
        <v>0</v>
      </c>
      <c r="I181" s="50"/>
    </row>
    <row r="182" spans="1:9" ht="16" hidden="1" thickBot="1">
      <c r="A182" s="346"/>
      <c r="B182" s="351"/>
      <c r="C182" s="144">
        <v>10</v>
      </c>
      <c r="D182" s="258"/>
      <c r="E182" s="259"/>
      <c r="F182" s="260"/>
      <c r="G182" s="261"/>
      <c r="H182" s="115">
        <f t="shared" si="6"/>
        <v>0</v>
      </c>
      <c r="I182" s="32">
        <f>SUM(H178:H182)</f>
        <v>0</v>
      </c>
    </row>
    <row r="183" spans="1:9" ht="16" hidden="1" thickTop="1">
      <c r="A183" s="346"/>
      <c r="B183" s="352" t="s">
        <v>14</v>
      </c>
      <c r="C183" s="145">
        <v>11</v>
      </c>
      <c r="D183" s="215"/>
      <c r="E183" s="80"/>
      <c r="F183" s="256"/>
      <c r="G183" s="257"/>
      <c r="H183" s="114">
        <f t="shared" si="6"/>
        <v>0</v>
      </c>
      <c r="I183" s="28"/>
    </row>
    <row r="184" spans="1:9" hidden="1">
      <c r="A184" s="346"/>
      <c r="B184" s="350"/>
      <c r="C184" s="143">
        <v>12</v>
      </c>
      <c r="D184" s="216"/>
      <c r="E184" s="262"/>
      <c r="F184" s="263"/>
      <c r="G184" s="264"/>
      <c r="H184" s="114">
        <f t="shared" si="6"/>
        <v>0</v>
      </c>
      <c r="I184" s="28"/>
    </row>
    <row r="185" spans="1:9" ht="16" hidden="1" thickBot="1">
      <c r="A185" s="346"/>
      <c r="B185" s="351"/>
      <c r="C185" s="144">
        <v>13</v>
      </c>
      <c r="D185" s="258"/>
      <c r="E185" s="252"/>
      <c r="F185" s="253"/>
      <c r="G185" s="254"/>
      <c r="H185" s="115">
        <f t="shared" si="6"/>
        <v>0</v>
      </c>
      <c r="I185" s="32">
        <f>SUM(H183:H185)</f>
        <v>0</v>
      </c>
    </row>
    <row r="186" spans="1:9" ht="16" hidden="1" thickTop="1">
      <c r="A186" s="346"/>
      <c r="B186" s="352" t="s">
        <v>7</v>
      </c>
      <c r="C186" s="145">
        <v>14</v>
      </c>
      <c r="D186" s="215"/>
      <c r="E186" s="80"/>
      <c r="F186" s="256"/>
      <c r="G186" s="257"/>
      <c r="H186" s="114">
        <f t="shared" si="6"/>
        <v>0</v>
      </c>
      <c r="I186" s="28"/>
    </row>
    <row r="187" spans="1:9" hidden="1">
      <c r="A187" s="346"/>
      <c r="B187" s="350"/>
      <c r="C187" s="143">
        <v>15</v>
      </c>
      <c r="D187" s="265"/>
      <c r="E187" s="248"/>
      <c r="F187" s="249"/>
      <c r="G187" s="250"/>
      <c r="H187" s="112">
        <f t="shared" si="6"/>
        <v>0</v>
      </c>
      <c r="I187" s="28"/>
    </row>
    <row r="188" spans="1:9" hidden="1">
      <c r="A188" s="346"/>
      <c r="B188" s="350"/>
      <c r="C188" s="143">
        <v>16</v>
      </c>
      <c r="D188" s="216"/>
      <c r="E188" s="266"/>
      <c r="F188" s="267"/>
      <c r="G188" s="268"/>
      <c r="H188" s="112">
        <f t="shared" si="6"/>
        <v>0</v>
      </c>
      <c r="I188" s="28"/>
    </row>
    <row r="189" spans="1:9" hidden="1">
      <c r="A189" s="346"/>
      <c r="B189" s="350"/>
      <c r="C189" s="143">
        <v>17</v>
      </c>
      <c r="D189" s="216"/>
      <c r="E189" s="266"/>
      <c r="F189" s="267"/>
      <c r="G189" s="268"/>
      <c r="H189" s="112">
        <f t="shared" si="6"/>
        <v>0</v>
      </c>
      <c r="I189" s="28"/>
    </row>
    <row r="190" spans="1:9" hidden="1">
      <c r="A190" s="346"/>
      <c r="B190" s="350"/>
      <c r="C190" s="143">
        <v>18</v>
      </c>
      <c r="D190" s="216"/>
      <c r="E190" s="266"/>
      <c r="F190" s="267"/>
      <c r="G190" s="268"/>
      <c r="H190" s="112">
        <f t="shared" si="6"/>
        <v>0</v>
      </c>
      <c r="I190" s="28"/>
    </row>
    <row r="191" spans="1:9" hidden="1">
      <c r="A191" s="346"/>
      <c r="B191" s="350"/>
      <c r="C191" s="143">
        <v>19</v>
      </c>
      <c r="D191" s="216"/>
      <c r="E191" s="266"/>
      <c r="F191" s="267"/>
      <c r="G191" s="268"/>
      <c r="H191" s="112">
        <f t="shared" si="6"/>
        <v>0</v>
      </c>
      <c r="I191" s="28"/>
    </row>
    <row r="192" spans="1:9" hidden="1">
      <c r="A192" s="346"/>
      <c r="B192" s="350"/>
      <c r="C192" s="143">
        <v>20</v>
      </c>
      <c r="D192" s="265"/>
      <c r="E192" s="266"/>
      <c r="F192" s="267"/>
      <c r="G192" s="268"/>
      <c r="H192" s="112">
        <f t="shared" si="6"/>
        <v>0</v>
      </c>
      <c r="I192" s="28"/>
    </row>
    <row r="193" spans="1:9" hidden="1">
      <c r="A193" s="346"/>
      <c r="B193" s="350"/>
      <c r="C193" s="143">
        <v>21</v>
      </c>
      <c r="D193" s="269"/>
      <c r="E193" s="266"/>
      <c r="F193" s="267"/>
      <c r="G193" s="268"/>
      <c r="H193" s="116">
        <f t="shared" si="6"/>
        <v>0</v>
      </c>
      <c r="I193" s="28"/>
    </row>
    <row r="194" spans="1:9" ht="16" hidden="1" thickBot="1">
      <c r="A194" s="347"/>
      <c r="B194" s="351"/>
      <c r="C194" s="144">
        <v>22</v>
      </c>
      <c r="D194" s="258"/>
      <c r="E194" s="252"/>
      <c r="F194" s="253"/>
      <c r="G194" s="254"/>
      <c r="H194" s="115">
        <f t="shared" si="6"/>
        <v>0</v>
      </c>
      <c r="I194" s="32">
        <f>SUM(H186:H194)</f>
        <v>0</v>
      </c>
    </row>
    <row r="195" spans="1:9" ht="16" hidden="1" thickTop="1">
      <c r="A195" s="348"/>
      <c r="B195" s="352" t="s">
        <v>10</v>
      </c>
      <c r="C195" s="145">
        <v>23</v>
      </c>
      <c r="D195" s="215"/>
      <c r="E195" s="80"/>
      <c r="F195" s="256"/>
      <c r="G195" s="257"/>
      <c r="H195" s="114">
        <f t="shared" si="6"/>
        <v>0</v>
      </c>
      <c r="I195" s="42"/>
    </row>
    <row r="196" spans="1:9" hidden="1">
      <c r="A196" s="270" t="s">
        <v>22</v>
      </c>
      <c r="B196" s="350"/>
      <c r="C196" s="143">
        <v>24</v>
      </c>
      <c r="D196" s="265"/>
      <c r="E196" s="248"/>
      <c r="F196" s="249"/>
      <c r="G196" s="250"/>
      <c r="H196" s="112">
        <f t="shared" si="6"/>
        <v>0</v>
      </c>
      <c r="I196" s="42"/>
    </row>
    <row r="197" spans="1:9" hidden="1">
      <c r="A197" s="271" t="s">
        <v>23</v>
      </c>
      <c r="B197" s="353"/>
      <c r="C197" s="143">
        <v>25</v>
      </c>
      <c r="D197" s="265"/>
      <c r="E197" s="248"/>
      <c r="F197" s="249"/>
      <c r="G197" s="250"/>
      <c r="H197" s="112">
        <f t="shared" si="6"/>
        <v>0</v>
      </c>
      <c r="I197" s="44">
        <f>SUM(H195:H197)</f>
        <v>0</v>
      </c>
    </row>
    <row r="198" spans="1:9" hidden="1">
      <c r="A198" s="312" t="s">
        <v>17</v>
      </c>
      <c r="B198" s="313"/>
      <c r="C198" s="313"/>
      <c r="D198" s="313"/>
      <c r="E198" s="313"/>
      <c r="F198" s="313"/>
      <c r="G198" s="313"/>
      <c r="H198" s="314"/>
      <c r="I198" s="134">
        <f>SUM(H173:H197)</f>
        <v>0</v>
      </c>
    </row>
    <row r="199" spans="1:9" s="202" customFormat="1">
      <c r="A199" s="146"/>
      <c r="B199" s="139"/>
      <c r="C199" s="139"/>
      <c r="D199" s="140"/>
      <c r="E199" s="140"/>
      <c r="F199" s="140"/>
      <c r="G199" s="140"/>
      <c r="H199" s="141"/>
      <c r="I199" s="142"/>
    </row>
    <row r="200" spans="1:9" s="202" customFormat="1">
      <c r="A200" s="243"/>
      <c r="B200" s="244"/>
      <c r="C200" s="244"/>
      <c r="D200" s="245"/>
      <c r="E200" s="245"/>
      <c r="F200" s="245"/>
      <c r="G200" s="245"/>
      <c r="H200" s="246"/>
      <c r="I200" s="142"/>
    </row>
    <row r="201" spans="1:9" s="202" customFormat="1">
      <c r="A201" s="138" t="s">
        <v>47</v>
      </c>
      <c r="B201" s="139"/>
      <c r="C201" s="139"/>
      <c r="D201" s="140"/>
      <c r="E201" s="140"/>
      <c r="F201" s="140"/>
      <c r="G201" s="140"/>
      <c r="H201" s="141"/>
      <c r="I201" s="142"/>
    </row>
    <row r="202" spans="1:9" s="202" customFormat="1" hidden="1">
      <c r="A202" s="117" t="s">
        <v>44</v>
      </c>
      <c r="B202" s="118" t="s">
        <v>13</v>
      </c>
      <c r="C202" s="4" t="s">
        <v>42</v>
      </c>
      <c r="D202" s="69" t="s">
        <v>35</v>
      </c>
      <c r="E202" s="126" t="s">
        <v>0</v>
      </c>
      <c r="F202" s="69" t="s">
        <v>34</v>
      </c>
      <c r="G202" s="3" t="s">
        <v>8</v>
      </c>
      <c r="H202" s="3" t="s">
        <v>1</v>
      </c>
      <c r="I202" s="62" t="s">
        <v>16</v>
      </c>
    </row>
    <row r="203" spans="1:9" s="202" customFormat="1" hidden="1">
      <c r="A203" s="345" t="s">
        <v>18</v>
      </c>
      <c r="B203" s="349" t="s">
        <v>12</v>
      </c>
      <c r="C203" s="143">
        <v>1</v>
      </c>
      <c r="D203" s="247"/>
      <c r="E203" s="248"/>
      <c r="F203" s="249"/>
      <c r="G203" s="250"/>
      <c r="H203" s="112">
        <f t="shared" ref="H203:H227" si="7">SUM(E203*G203)</f>
        <v>0</v>
      </c>
      <c r="I203" s="63"/>
    </row>
    <row r="204" spans="1:9" s="202" customFormat="1" hidden="1">
      <c r="A204" s="346"/>
      <c r="B204" s="350"/>
      <c r="C204" s="143">
        <v>2</v>
      </c>
      <c r="D204" s="247"/>
      <c r="E204" s="248"/>
      <c r="F204" s="249"/>
      <c r="G204" s="250"/>
      <c r="H204" s="112">
        <f t="shared" si="7"/>
        <v>0</v>
      </c>
      <c r="I204" s="64"/>
    </row>
    <row r="205" spans="1:9" s="202" customFormat="1" hidden="1">
      <c r="A205" s="346"/>
      <c r="B205" s="350"/>
      <c r="C205" s="143">
        <v>3</v>
      </c>
      <c r="D205" s="247"/>
      <c r="E205" s="248"/>
      <c r="F205" s="249"/>
      <c r="G205" s="250"/>
      <c r="H205" s="112">
        <f t="shared" si="7"/>
        <v>0</v>
      </c>
      <c r="I205" s="64"/>
    </row>
    <row r="206" spans="1:9" s="202" customFormat="1" hidden="1">
      <c r="A206" s="346"/>
      <c r="B206" s="350"/>
      <c r="C206" s="143">
        <v>4</v>
      </c>
      <c r="D206" s="247"/>
      <c r="E206" s="248"/>
      <c r="F206" s="249"/>
      <c r="G206" s="250"/>
      <c r="H206" s="112">
        <f t="shared" si="7"/>
        <v>0</v>
      </c>
      <c r="I206" s="65"/>
    </row>
    <row r="207" spans="1:9" s="202" customFormat="1" ht="16" hidden="1" thickBot="1">
      <c r="A207" s="346"/>
      <c r="B207" s="351"/>
      <c r="C207" s="144">
        <v>5</v>
      </c>
      <c r="D207" s="251"/>
      <c r="E207" s="252"/>
      <c r="F207" s="253"/>
      <c r="G207" s="254"/>
      <c r="H207" s="113">
        <f t="shared" si="7"/>
        <v>0</v>
      </c>
      <c r="I207" s="66">
        <f>SUM(H203:H207)</f>
        <v>0</v>
      </c>
    </row>
    <row r="208" spans="1:9" s="202" customFormat="1" ht="16" hidden="1" thickTop="1">
      <c r="A208" s="346"/>
      <c r="B208" s="352" t="s">
        <v>15</v>
      </c>
      <c r="C208" s="145">
        <v>6</v>
      </c>
      <c r="D208" s="255"/>
      <c r="E208" s="80"/>
      <c r="F208" s="256"/>
      <c r="G208" s="257"/>
      <c r="H208" s="114">
        <f t="shared" si="7"/>
        <v>0</v>
      </c>
      <c r="I208" s="64"/>
    </row>
    <row r="209" spans="1:9" s="202" customFormat="1" hidden="1">
      <c r="A209" s="346"/>
      <c r="B209" s="350"/>
      <c r="C209" s="143">
        <v>7</v>
      </c>
      <c r="D209" s="247"/>
      <c r="E209" s="248"/>
      <c r="F209" s="249"/>
      <c r="G209" s="250"/>
      <c r="H209" s="114">
        <f t="shared" si="7"/>
        <v>0</v>
      </c>
      <c r="I209" s="64"/>
    </row>
    <row r="210" spans="1:9" s="202" customFormat="1" hidden="1">
      <c r="A210" s="346"/>
      <c r="B210" s="350"/>
      <c r="C210" s="143">
        <v>8</v>
      </c>
      <c r="D210" s="247"/>
      <c r="E210" s="248"/>
      <c r="F210" s="249"/>
      <c r="G210" s="250"/>
      <c r="H210" s="114">
        <f t="shared" si="7"/>
        <v>0</v>
      </c>
      <c r="I210" s="64"/>
    </row>
    <row r="211" spans="1:9" s="202" customFormat="1" hidden="1">
      <c r="A211" s="346"/>
      <c r="B211" s="350"/>
      <c r="C211" s="143">
        <v>9</v>
      </c>
      <c r="D211" s="247"/>
      <c r="E211" s="248"/>
      <c r="F211" s="249"/>
      <c r="G211" s="250"/>
      <c r="H211" s="114">
        <f t="shared" si="7"/>
        <v>0</v>
      </c>
      <c r="I211" s="64"/>
    </row>
    <row r="212" spans="1:9" s="202" customFormat="1" ht="16" hidden="1" thickBot="1">
      <c r="A212" s="346"/>
      <c r="B212" s="351"/>
      <c r="C212" s="144">
        <v>10</v>
      </c>
      <c r="D212" s="258"/>
      <c r="E212" s="259"/>
      <c r="F212" s="260"/>
      <c r="G212" s="261"/>
      <c r="H212" s="115">
        <f t="shared" si="7"/>
        <v>0</v>
      </c>
      <c r="I212" s="66">
        <f>SUM(H208:H212)</f>
        <v>0</v>
      </c>
    </row>
    <row r="213" spans="1:9" s="202" customFormat="1" ht="16" hidden="1" thickTop="1">
      <c r="A213" s="346"/>
      <c r="B213" s="352" t="s">
        <v>14</v>
      </c>
      <c r="C213" s="145">
        <v>11</v>
      </c>
      <c r="D213" s="215"/>
      <c r="E213" s="80"/>
      <c r="F213" s="256"/>
      <c r="G213" s="257"/>
      <c r="H213" s="114">
        <f t="shared" si="7"/>
        <v>0</v>
      </c>
      <c r="I213" s="67"/>
    </row>
    <row r="214" spans="1:9" s="202" customFormat="1" hidden="1">
      <c r="A214" s="346"/>
      <c r="B214" s="350"/>
      <c r="C214" s="143">
        <v>12</v>
      </c>
      <c r="D214" s="216"/>
      <c r="E214" s="262"/>
      <c r="F214" s="263"/>
      <c r="G214" s="264"/>
      <c r="H214" s="114">
        <f t="shared" si="7"/>
        <v>0</v>
      </c>
      <c r="I214" s="67"/>
    </row>
    <row r="215" spans="1:9" s="202" customFormat="1" ht="16" hidden="1" thickBot="1">
      <c r="A215" s="346"/>
      <c r="B215" s="351"/>
      <c r="C215" s="144">
        <v>13</v>
      </c>
      <c r="D215" s="258"/>
      <c r="E215" s="252"/>
      <c r="F215" s="253"/>
      <c r="G215" s="254"/>
      <c r="H215" s="115">
        <f t="shared" si="7"/>
        <v>0</v>
      </c>
      <c r="I215" s="66">
        <f>SUM(H213:H215)</f>
        <v>0</v>
      </c>
    </row>
    <row r="216" spans="1:9" s="202" customFormat="1" ht="16" hidden="1" thickTop="1">
      <c r="A216" s="346"/>
      <c r="B216" s="352" t="s">
        <v>7</v>
      </c>
      <c r="C216" s="145">
        <v>14</v>
      </c>
      <c r="D216" s="215"/>
      <c r="E216" s="80"/>
      <c r="F216" s="256"/>
      <c r="G216" s="257"/>
      <c r="H216" s="114">
        <f t="shared" si="7"/>
        <v>0</v>
      </c>
      <c r="I216" s="67"/>
    </row>
    <row r="217" spans="1:9" s="202" customFormat="1" hidden="1">
      <c r="A217" s="346"/>
      <c r="B217" s="350"/>
      <c r="C217" s="143">
        <v>15</v>
      </c>
      <c r="D217" s="265"/>
      <c r="E217" s="248"/>
      <c r="F217" s="249"/>
      <c r="G217" s="250"/>
      <c r="H217" s="112">
        <f t="shared" si="7"/>
        <v>0</v>
      </c>
      <c r="I217" s="67"/>
    </row>
    <row r="218" spans="1:9" s="202" customFormat="1" hidden="1">
      <c r="A218" s="346"/>
      <c r="B218" s="350"/>
      <c r="C218" s="143">
        <v>16</v>
      </c>
      <c r="D218" s="216"/>
      <c r="E218" s="266"/>
      <c r="F218" s="267"/>
      <c r="G218" s="268"/>
      <c r="H218" s="112">
        <f t="shared" si="7"/>
        <v>0</v>
      </c>
      <c r="I218" s="67"/>
    </row>
    <row r="219" spans="1:9" s="202" customFormat="1" hidden="1">
      <c r="A219" s="346"/>
      <c r="B219" s="350"/>
      <c r="C219" s="143">
        <v>17</v>
      </c>
      <c r="D219" s="216"/>
      <c r="E219" s="266"/>
      <c r="F219" s="267"/>
      <c r="G219" s="268"/>
      <c r="H219" s="112">
        <f t="shared" si="7"/>
        <v>0</v>
      </c>
      <c r="I219" s="67"/>
    </row>
    <row r="220" spans="1:9" s="202" customFormat="1" hidden="1">
      <c r="A220" s="346"/>
      <c r="B220" s="350"/>
      <c r="C220" s="143">
        <v>18</v>
      </c>
      <c r="D220" s="216"/>
      <c r="E220" s="266"/>
      <c r="F220" s="267"/>
      <c r="G220" s="268"/>
      <c r="H220" s="112">
        <f t="shared" si="7"/>
        <v>0</v>
      </c>
      <c r="I220" s="67"/>
    </row>
    <row r="221" spans="1:9" s="202" customFormat="1" hidden="1">
      <c r="A221" s="346"/>
      <c r="B221" s="350"/>
      <c r="C221" s="143">
        <v>19</v>
      </c>
      <c r="D221" s="216"/>
      <c r="E221" s="266"/>
      <c r="F221" s="267"/>
      <c r="G221" s="268"/>
      <c r="H221" s="112">
        <f t="shared" si="7"/>
        <v>0</v>
      </c>
      <c r="I221" s="67"/>
    </row>
    <row r="222" spans="1:9" s="202" customFormat="1" hidden="1">
      <c r="A222" s="346"/>
      <c r="B222" s="350"/>
      <c r="C222" s="143">
        <v>20</v>
      </c>
      <c r="D222" s="265"/>
      <c r="E222" s="266"/>
      <c r="F222" s="267"/>
      <c r="G222" s="268"/>
      <c r="H222" s="112">
        <f t="shared" si="7"/>
        <v>0</v>
      </c>
      <c r="I222" s="67"/>
    </row>
    <row r="223" spans="1:9" s="202" customFormat="1" hidden="1">
      <c r="A223" s="346"/>
      <c r="B223" s="350"/>
      <c r="C223" s="143">
        <v>21</v>
      </c>
      <c r="D223" s="269"/>
      <c r="E223" s="266"/>
      <c r="F223" s="267"/>
      <c r="G223" s="268"/>
      <c r="H223" s="116">
        <f t="shared" si="7"/>
        <v>0</v>
      </c>
      <c r="I223" s="67"/>
    </row>
    <row r="224" spans="1:9" s="202" customFormat="1" ht="16" hidden="1" thickBot="1">
      <c r="A224" s="347"/>
      <c r="B224" s="351"/>
      <c r="C224" s="144">
        <v>22</v>
      </c>
      <c r="D224" s="258"/>
      <c r="E224" s="252"/>
      <c r="F224" s="253"/>
      <c r="G224" s="254"/>
      <c r="H224" s="115">
        <f t="shared" si="7"/>
        <v>0</v>
      </c>
      <c r="I224" s="66">
        <f>SUM(H216:H224)</f>
        <v>0</v>
      </c>
    </row>
    <row r="225" spans="1:9" s="202" customFormat="1" ht="16" hidden="1" thickTop="1">
      <c r="A225" s="348"/>
      <c r="B225" s="352" t="s">
        <v>10</v>
      </c>
      <c r="C225" s="145">
        <v>23</v>
      </c>
      <c r="D225" s="215"/>
      <c r="E225" s="80"/>
      <c r="F225" s="256"/>
      <c r="G225" s="257"/>
      <c r="H225" s="114">
        <f t="shared" si="7"/>
        <v>0</v>
      </c>
      <c r="I225" s="68"/>
    </row>
    <row r="226" spans="1:9" s="202" customFormat="1" hidden="1">
      <c r="A226" s="270" t="s">
        <v>22</v>
      </c>
      <c r="B226" s="350"/>
      <c r="C226" s="143">
        <v>24</v>
      </c>
      <c r="D226" s="265"/>
      <c r="E226" s="248"/>
      <c r="F226" s="249"/>
      <c r="G226" s="250"/>
      <c r="H226" s="112">
        <f t="shared" si="7"/>
        <v>0</v>
      </c>
      <c r="I226" s="68"/>
    </row>
    <row r="227" spans="1:9" s="202" customFormat="1" hidden="1">
      <c r="A227" s="271" t="s">
        <v>23</v>
      </c>
      <c r="B227" s="353"/>
      <c r="C227" s="143">
        <v>25</v>
      </c>
      <c r="D227" s="265"/>
      <c r="E227" s="248"/>
      <c r="F227" s="249"/>
      <c r="G227" s="250"/>
      <c r="H227" s="112">
        <f t="shared" si="7"/>
        <v>0</v>
      </c>
      <c r="I227" s="68">
        <f>SUM(H225:H227)</f>
        <v>0</v>
      </c>
    </row>
    <row r="228" spans="1:9" s="202" customFormat="1" hidden="1">
      <c r="A228" s="312" t="s">
        <v>17</v>
      </c>
      <c r="B228" s="313"/>
      <c r="C228" s="313"/>
      <c r="D228" s="313"/>
      <c r="E228" s="313"/>
      <c r="F228" s="313"/>
      <c r="G228" s="313"/>
      <c r="H228" s="314"/>
      <c r="I228" s="134">
        <f>SUM(H203:H227)</f>
        <v>0</v>
      </c>
    </row>
    <row r="229" spans="1:9" s="202" customFormat="1">
      <c r="A229" s="272"/>
      <c r="B229" s="140"/>
      <c r="C229" s="140"/>
      <c r="D229" s="140"/>
      <c r="E229" s="140"/>
      <c r="F229" s="140"/>
      <c r="G229" s="140"/>
      <c r="H229" s="141"/>
      <c r="I229" s="147"/>
    </row>
    <row r="230" spans="1:9" s="202" customFormat="1">
      <c r="A230" s="96"/>
      <c r="B230" s="273"/>
      <c r="C230" s="273"/>
      <c r="D230" s="274"/>
      <c r="E230" s="273"/>
      <c r="F230" s="273"/>
      <c r="G230" s="273"/>
      <c r="H230" s="160"/>
      <c r="I230" s="275"/>
    </row>
    <row r="231" spans="1:9" s="202" customFormat="1">
      <c r="A231" s="96"/>
      <c r="B231" s="273"/>
      <c r="C231" s="273"/>
      <c r="D231" s="274"/>
      <c r="E231" s="273"/>
      <c r="F231" s="273"/>
      <c r="G231" s="273"/>
      <c r="H231" s="160"/>
      <c r="I231" s="275"/>
    </row>
    <row r="232" spans="1:9" s="202" customFormat="1">
      <c r="A232" s="96"/>
      <c r="B232" s="273"/>
      <c r="C232" s="273"/>
      <c r="D232" s="274"/>
      <c r="E232" s="273"/>
      <c r="F232" s="273"/>
      <c r="G232" s="273"/>
      <c r="H232" s="160"/>
      <c r="I232" s="275"/>
    </row>
    <row r="233" spans="1:9">
      <c r="A233" s="5"/>
      <c r="B233" s="148"/>
      <c r="C233" s="148"/>
      <c r="D233" s="149"/>
      <c r="E233" s="148"/>
      <c r="F233" s="148"/>
      <c r="G233" s="148"/>
      <c r="H233" s="276"/>
      <c r="I233" s="277"/>
    </row>
    <row r="234" spans="1:9" ht="35.25" customHeight="1">
      <c r="A234" s="278"/>
      <c r="B234" s="278"/>
      <c r="C234" s="279"/>
      <c r="D234" s="132"/>
      <c r="E234" s="128"/>
      <c r="F234" s="128"/>
      <c r="G234" s="128"/>
      <c r="H234" s="128"/>
      <c r="I234" s="280"/>
    </row>
    <row r="235" spans="1:9">
      <c r="A235" s="343"/>
      <c r="B235" s="344"/>
      <c r="C235" s="281"/>
      <c r="D235" s="132"/>
      <c r="E235" s="128"/>
      <c r="F235" s="128"/>
      <c r="G235" s="128"/>
      <c r="H235" s="128"/>
      <c r="I235" s="280"/>
    </row>
    <row r="236" spans="1:9">
      <c r="A236" s="157"/>
      <c r="B236" s="157"/>
      <c r="C236" s="148"/>
      <c r="D236" s="132"/>
      <c r="E236" s="128"/>
      <c r="F236" s="128"/>
      <c r="G236" s="128"/>
      <c r="H236" s="128"/>
      <c r="I236" s="280"/>
    </row>
    <row r="237" spans="1:9">
      <c r="A237" s="282"/>
      <c r="B237" s="283"/>
      <c r="C237" s="148"/>
      <c r="D237" s="132"/>
      <c r="E237" s="128"/>
      <c r="F237" s="128"/>
      <c r="G237" s="128"/>
      <c r="H237" s="128"/>
      <c r="I237" s="280"/>
    </row>
    <row r="238" spans="1:9">
      <c r="A238" s="282"/>
      <c r="B238" s="283"/>
      <c r="C238" s="148"/>
      <c r="D238" s="132"/>
      <c r="E238" s="128"/>
      <c r="F238" s="128"/>
      <c r="G238" s="128"/>
      <c r="H238" s="128"/>
      <c r="I238" s="280"/>
    </row>
    <row r="239" spans="1:9">
      <c r="A239" s="282"/>
      <c r="B239" s="283"/>
      <c r="C239" s="148"/>
      <c r="D239" s="132"/>
      <c r="E239" s="128"/>
      <c r="F239" s="128"/>
      <c r="G239" s="128"/>
      <c r="H239" s="128"/>
      <c r="I239" s="280"/>
    </row>
    <row r="240" spans="1:9">
      <c r="A240" s="282"/>
      <c r="B240" s="283"/>
      <c r="C240" s="148"/>
      <c r="D240" s="132"/>
      <c r="E240" s="128"/>
      <c r="F240" s="128"/>
      <c r="G240" s="128"/>
      <c r="H240" s="128"/>
      <c r="I240" s="280"/>
    </row>
    <row r="241" spans="1:9">
      <c r="A241" s="282"/>
      <c r="B241" s="283"/>
      <c r="C241" s="5"/>
      <c r="D241" s="132"/>
      <c r="E241" s="128"/>
      <c r="F241" s="284"/>
      <c r="G241" s="128"/>
      <c r="H241" s="128"/>
      <c r="I241" s="280"/>
    </row>
    <row r="242" spans="1:9">
      <c r="A242" s="96"/>
      <c r="B242" s="156"/>
      <c r="C242" s="128"/>
      <c r="D242" s="132"/>
      <c r="E242" s="128"/>
      <c r="F242" s="128"/>
      <c r="G242" s="128"/>
      <c r="H242" s="128"/>
      <c r="I242" s="128"/>
    </row>
    <row r="243" spans="1:9">
      <c r="A243" s="278"/>
      <c r="B243" s="278"/>
      <c r="C243" s="128"/>
      <c r="D243" s="132"/>
      <c r="E243" s="128"/>
      <c r="F243" s="128"/>
      <c r="G243" s="128"/>
      <c r="H243" s="128"/>
      <c r="I243" s="128"/>
    </row>
    <row r="244" spans="1:9">
      <c r="A244" s="129" t="s">
        <v>11</v>
      </c>
      <c r="B244" s="128"/>
      <c r="C244" s="278"/>
      <c r="D244" s="285"/>
      <c r="E244" s="128"/>
      <c r="F244" s="128"/>
      <c r="G244" s="128"/>
      <c r="H244" s="128"/>
      <c r="I244" s="128"/>
    </row>
    <row r="245" spans="1:9">
      <c r="A245" s="46" t="s">
        <v>12</v>
      </c>
      <c r="B245" s="153">
        <f>SUM(I13,I40,I67,I94,I121,I148,I177,I207)</f>
        <v>353465</v>
      </c>
      <c r="C245" s="152"/>
      <c r="D245" s="150"/>
      <c r="E245" s="128"/>
      <c r="F245" s="286"/>
      <c r="G245" s="128"/>
      <c r="H245" s="128"/>
      <c r="I245" s="128"/>
    </row>
    <row r="246" spans="1:9">
      <c r="A246" s="47" t="s">
        <v>15</v>
      </c>
      <c r="B246" s="154">
        <f>SUM(I18,I45,I72,I99,I126,I153,I182,I212)</f>
        <v>84969.75</v>
      </c>
      <c r="C246" s="152"/>
      <c r="D246" s="150"/>
      <c r="E246" s="128"/>
      <c r="F246" s="128"/>
      <c r="G246" s="128"/>
      <c r="H246" s="128"/>
      <c r="I246" s="128"/>
    </row>
    <row r="247" spans="1:9">
      <c r="A247" s="47" t="s">
        <v>14</v>
      </c>
      <c r="B247" s="154">
        <f>SUM(I21,I48,I75,I102,I129,I156,I185,I215)</f>
        <v>50000</v>
      </c>
      <c r="C247" s="152"/>
      <c r="D247" s="150"/>
      <c r="E247" s="128"/>
      <c r="F247" s="128"/>
      <c r="G247" s="128"/>
      <c r="H247" s="128"/>
      <c r="I247" s="128"/>
    </row>
    <row r="248" spans="1:9">
      <c r="A248" s="47" t="s">
        <v>7</v>
      </c>
      <c r="B248" s="154">
        <f>SUM(I30,I57,I84,I111,I138,I165,I194,I224)</f>
        <v>670000</v>
      </c>
      <c r="C248" s="152"/>
      <c r="D248" s="150"/>
      <c r="E248" s="128"/>
      <c r="F248" s="128"/>
      <c r="G248" s="128"/>
      <c r="H248" s="128"/>
      <c r="I248" s="128"/>
    </row>
    <row r="249" spans="1:9">
      <c r="A249" s="47" t="s">
        <v>10</v>
      </c>
      <c r="B249" s="154">
        <f>SUM(I33,I60,I87,I114,I141,I168,I197,I227)</f>
        <v>28400</v>
      </c>
      <c r="C249" s="152"/>
      <c r="D249" s="150"/>
      <c r="E249" s="128"/>
      <c r="F249" s="128"/>
      <c r="G249" s="128"/>
      <c r="H249" s="128"/>
      <c r="I249" s="128"/>
    </row>
    <row r="250" spans="1:9">
      <c r="A250" s="48" t="s">
        <v>9</v>
      </c>
      <c r="B250" s="154">
        <f>SUM(B245:B249)</f>
        <v>1186834.75</v>
      </c>
      <c r="C250" s="152"/>
      <c r="D250" s="151"/>
      <c r="E250" s="128"/>
      <c r="F250" s="128"/>
      <c r="G250" s="128"/>
      <c r="H250" s="128"/>
      <c r="I250" s="128"/>
    </row>
    <row r="251" spans="1:9">
      <c r="A251" s="128"/>
      <c r="B251" s="128"/>
      <c r="C251" s="128"/>
      <c r="D251" s="132"/>
      <c r="E251" s="128"/>
      <c r="F251" s="128"/>
      <c r="G251" s="128"/>
      <c r="H251" s="128"/>
      <c r="I251" s="128"/>
    </row>
    <row r="252" spans="1:9">
      <c r="A252" s="278"/>
      <c r="B252" s="278"/>
      <c r="C252" s="278"/>
      <c r="D252" s="287"/>
      <c r="E252" s="278"/>
      <c r="F252" s="278"/>
      <c r="G252" s="278"/>
      <c r="H252" s="278"/>
      <c r="I252" s="278"/>
    </row>
    <row r="253" spans="1:9">
      <c r="A253" s="278"/>
      <c r="B253" s="278"/>
      <c r="C253" s="278"/>
      <c r="D253" s="287"/>
      <c r="E253" s="278"/>
      <c r="F253" s="278"/>
      <c r="G253" s="278"/>
      <c r="H253" s="278"/>
      <c r="I253" s="278"/>
    </row>
    <row r="254" spans="1:9">
      <c r="A254" s="278"/>
      <c r="B254" s="278"/>
      <c r="C254" s="278"/>
      <c r="D254" s="287"/>
      <c r="E254" s="278"/>
      <c r="F254" s="278"/>
      <c r="G254" s="278"/>
      <c r="H254" s="278"/>
      <c r="I254" s="278"/>
    </row>
    <row r="255" spans="1:9">
      <c r="E255" s="202"/>
      <c r="F255" s="202"/>
      <c r="G255" s="202"/>
      <c r="H255" s="202"/>
      <c r="I255" s="202"/>
    </row>
    <row r="256" spans="1:9">
      <c r="E256" s="202"/>
      <c r="F256" s="202"/>
      <c r="G256" s="202"/>
      <c r="H256" s="202"/>
      <c r="I256" s="202"/>
    </row>
  </sheetData>
  <mergeCells count="64">
    <mergeCell ref="D1:E1"/>
    <mergeCell ref="F1:I1"/>
    <mergeCell ref="D2:E2"/>
    <mergeCell ref="F2:I2"/>
    <mergeCell ref="D3:E3"/>
    <mergeCell ref="F3:I3"/>
    <mergeCell ref="D6:F6"/>
    <mergeCell ref="A9:A31"/>
    <mergeCell ref="B9:B13"/>
    <mergeCell ref="B14:B18"/>
    <mergeCell ref="B19:B21"/>
    <mergeCell ref="B22:B30"/>
    <mergeCell ref="B31:B33"/>
    <mergeCell ref="A34:H34"/>
    <mergeCell ref="A36:A58"/>
    <mergeCell ref="B36:B40"/>
    <mergeCell ref="B41:B45"/>
    <mergeCell ref="B46:B48"/>
    <mergeCell ref="B49:B57"/>
    <mergeCell ref="B58:B60"/>
    <mergeCell ref="A61:H61"/>
    <mergeCell ref="A63:A85"/>
    <mergeCell ref="B63:B67"/>
    <mergeCell ref="B68:B72"/>
    <mergeCell ref="B73:B75"/>
    <mergeCell ref="B76:B84"/>
    <mergeCell ref="B85:B87"/>
    <mergeCell ref="A88:H88"/>
    <mergeCell ref="A90:A112"/>
    <mergeCell ref="B90:B94"/>
    <mergeCell ref="B95:B99"/>
    <mergeCell ref="B100:B102"/>
    <mergeCell ref="B103:B111"/>
    <mergeCell ref="B112:B114"/>
    <mergeCell ref="A115:H115"/>
    <mergeCell ref="A117:A139"/>
    <mergeCell ref="B117:B121"/>
    <mergeCell ref="B122:B126"/>
    <mergeCell ref="B127:B129"/>
    <mergeCell ref="B130:B138"/>
    <mergeCell ref="B139:B141"/>
    <mergeCell ref="A142:H142"/>
    <mergeCell ref="A144:A166"/>
    <mergeCell ref="B144:B148"/>
    <mergeCell ref="B149:B153"/>
    <mergeCell ref="B154:B156"/>
    <mergeCell ref="B157:B165"/>
    <mergeCell ref="B166:B168"/>
    <mergeCell ref="A169:H169"/>
    <mergeCell ref="A173:A195"/>
    <mergeCell ref="B173:B177"/>
    <mergeCell ref="B178:B182"/>
    <mergeCell ref="B183:B185"/>
    <mergeCell ref="B186:B194"/>
    <mergeCell ref="B195:B197"/>
    <mergeCell ref="A228:H228"/>
    <mergeCell ref="A235:B235"/>
    <mergeCell ref="A198:H198"/>
    <mergeCell ref="A203:A225"/>
    <mergeCell ref="B203:B207"/>
    <mergeCell ref="B208:B212"/>
    <mergeCell ref="B213:B215"/>
    <mergeCell ref="B216:B224"/>
    <mergeCell ref="B225:B227"/>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A4" sqref="A4:L4"/>
    </sheetView>
  </sheetViews>
  <sheetFormatPr defaultColWidth="8.83203125" defaultRowHeight="14"/>
  <cols>
    <col min="1" max="1" width="8.83203125" style="162" customWidth="1"/>
    <col min="2" max="16384" width="8.83203125" style="162"/>
  </cols>
  <sheetData>
    <row r="1" spans="1:18" ht="55" customHeight="1">
      <c r="A1" s="308"/>
      <c r="B1" s="308"/>
      <c r="C1" s="308"/>
      <c r="D1" s="308"/>
      <c r="E1" s="341" t="s">
        <v>28</v>
      </c>
      <c r="F1" s="342"/>
      <c r="G1" s="342"/>
      <c r="H1" s="342"/>
      <c r="I1" s="342"/>
      <c r="J1" s="342"/>
      <c r="K1" s="342"/>
      <c r="L1" s="342"/>
      <c r="M1" s="161"/>
      <c r="N1" s="161"/>
      <c r="O1" s="161"/>
      <c r="P1" s="161"/>
      <c r="Q1" s="161"/>
      <c r="R1" s="161"/>
    </row>
    <row r="2" spans="1:18" s="309" customFormat="1"/>
    <row r="3" spans="1:18" s="163" customFormat="1" ht="40" customHeight="1">
      <c r="A3" s="367" t="s">
        <v>100</v>
      </c>
      <c r="B3" s="367"/>
      <c r="C3" s="367"/>
      <c r="D3" s="367"/>
      <c r="E3" s="367"/>
      <c r="F3" s="367"/>
      <c r="G3" s="367"/>
      <c r="H3" s="367"/>
      <c r="I3" s="367"/>
      <c r="J3" s="367"/>
      <c r="K3" s="367"/>
      <c r="L3" s="367"/>
    </row>
    <row r="4" spans="1:18" ht="33" customHeight="1">
      <c r="A4" s="366" t="s">
        <v>33</v>
      </c>
      <c r="B4" s="366"/>
      <c r="C4" s="366"/>
      <c r="D4" s="366"/>
      <c r="E4" s="366"/>
      <c r="F4" s="366"/>
      <c r="G4" s="366"/>
      <c r="H4" s="366"/>
      <c r="I4" s="366"/>
      <c r="J4" s="366"/>
      <c r="K4" s="366"/>
      <c r="L4" s="366"/>
    </row>
    <row r="5" spans="1:18" ht="40" customHeight="1">
      <c r="A5" s="306" t="s">
        <v>105</v>
      </c>
      <c r="B5" s="306"/>
      <c r="C5" s="306"/>
      <c r="D5" s="306"/>
      <c r="E5" s="306"/>
      <c r="F5" s="306"/>
      <c r="G5" s="306"/>
      <c r="H5" s="306"/>
      <c r="I5" s="306"/>
      <c r="J5" s="306"/>
      <c r="K5" s="306"/>
      <c r="L5" s="306"/>
    </row>
    <row r="6" spans="1:18" ht="40" customHeight="1">
      <c r="A6" s="365" t="s">
        <v>106</v>
      </c>
      <c r="B6" s="365"/>
      <c r="C6" s="365"/>
      <c r="D6" s="365"/>
      <c r="E6" s="365"/>
      <c r="F6" s="365"/>
      <c r="G6" s="365"/>
      <c r="H6" s="365"/>
      <c r="I6" s="365"/>
      <c r="J6" s="365"/>
      <c r="K6" s="365"/>
      <c r="L6" s="365"/>
    </row>
    <row r="7" spans="1:18" ht="14.15" customHeight="1">
      <c r="A7" s="164"/>
      <c r="B7" s="164"/>
      <c r="C7" s="164"/>
      <c r="D7" s="164"/>
      <c r="E7" s="164"/>
      <c r="F7" s="164"/>
      <c r="G7" s="164"/>
      <c r="H7" s="164"/>
      <c r="I7" s="164"/>
      <c r="J7" s="164"/>
      <c r="K7" s="164"/>
      <c r="L7" s="164"/>
    </row>
  </sheetData>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TermInfo xmlns="http://schemas.microsoft.com/office/infopath/2007/PartnerControls">
          <TermName xmlns="http://schemas.microsoft.com/office/infopath/2007/PartnerControls">Utveckla verksamhet</TermName>
          <TermId xmlns="http://schemas.microsoft.com/office/infopath/2007/PartnerControls">39f9570b-78e8-4836-bc90-38e2b81ab704</TermId>
        </TermInfo>
      </Terms>
    </SamytorAdministrativProcessNote>
    <Delprojekt xmlns="ef6558e5-9557-49e3-83c8-99a540d19c15" xsi:nil="true"/>
    <System xmlns="ef6558e5-9557-49e3-83c8-99a540d19c15" xsi:nil="true"/>
    <Projekt xmlns="ef6558e5-9557-49e3-83c8-99a540d19c15">Förändring</Projekt>
    <Nr xmlns="ef6558e5-9557-49e3-83c8-99a540d19c15" xsi:nil="true"/>
    <TaxCatchAll xmlns="ef6558e5-9557-49e3-83c8-99a540d19c15">
      <Value>274</Value>
      <Value>273</Value>
    </TaxCatchAll>
    <Programnamn xmlns="ef6558e5-9557-49e3-83c8-99a540d19c15">ProCAP</Programnamn>
    <SamytorVerksamhetsgrenNote xmlns="fd3945dd-9942-4675-a2aa-ba29bd987a6d">
      <Terms xmlns="http://schemas.microsoft.com/office/infopath/2007/PartnerControls">
        <TermInfo xmlns="http://schemas.microsoft.com/office/infopath/2007/PartnerControls">
          <TermName xmlns="http://schemas.microsoft.com/office/infopath/2007/PartnerControls">Övergripande konkurrenskraft</TermName>
          <TermId xmlns="http://schemas.microsoft.com/office/infopath/2007/PartnerControls">6238d0cd-a7c4-4a25-97e6-a63a430da0d9</TermId>
        </TermInfo>
      </Terms>
    </SamytorVerksamhetsgrenNote>
    <Sprint xmlns="ef6558e5-9557-49e3-83c8-99a540d19c15" xsi:nil="true"/>
    <Dokumenttyp xmlns="ef6558e5-9557-49e3-83c8-99a540d19c15" xsi:nil="true"/>
    <TaxKeywordTaxHTField xmlns="ef6558e5-9557-49e3-83c8-99a540d19c15">
      <Terms xmlns="http://schemas.microsoft.com/office/infopath/2007/PartnerControls"/>
    </TaxKeywordTaxHTField>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på ProCAP samarbetsyta" ma:contentTypeID="0x010100B0CCC9E26D784D6F908E1908163634B6004FB6D3065D9E2E45BB2D59BA3FCFD0A400B0A6A12FCAFFBA4FA19CD0F4FE360C0C" ma:contentTypeVersion="38" ma:contentTypeDescription="Innehållstyp med tom Wordmall" ma:contentTypeScope="" ma:versionID="cd136ab2a1b2d186fcbcf05117e32a70">
  <xsd:schema xmlns:xsd="http://www.w3.org/2001/XMLSchema" xmlns:xs="http://www.w3.org/2001/XMLSchema" xmlns:p="http://schemas.microsoft.com/office/2006/metadata/properties" xmlns:ns2="ef6558e5-9557-49e3-83c8-99a540d19c15" xmlns:ns3="fd3945dd-9942-4675-a2aa-ba29bd987a6d" targetNamespace="http://schemas.microsoft.com/office/2006/metadata/properties" ma:root="true" ma:fieldsID="898ac62eb50e7e7c8fe1c6a082f5320a" ns2:_="" ns3:_="">
    <xsd:import namespace="ef6558e5-9557-49e3-83c8-99a540d19c15"/>
    <xsd:import namespace="fd3945dd-9942-4675-a2aa-ba29bd987a6d"/>
    <xsd:element name="properties">
      <xsd:complexType>
        <xsd:sequence>
          <xsd:element name="documentManagement">
            <xsd:complexType>
              <xsd:all>
                <xsd:element ref="ns2:Dokumenttyp" minOccurs="0"/>
                <xsd:element ref="ns2:System" minOccurs="0"/>
                <xsd:element ref="ns2:Programnamn"/>
                <xsd:element ref="ns2:Projekt" minOccurs="0"/>
                <xsd:element ref="ns2:Delprojekt" minOccurs="0"/>
                <xsd:element ref="ns2:Sprint" minOccurs="0"/>
                <xsd:element ref="ns3:SamytorAdministrativProcessNote" minOccurs="0"/>
                <xsd:element ref="ns2:TaxCatchAll" minOccurs="0"/>
                <xsd:element ref="ns2:TaxCatchAllLabel" minOccurs="0"/>
                <xsd:element ref="ns3:SamytorVerksamhetsgrenNote" minOccurs="0"/>
                <xsd:element ref="ns2:TaxKeywordTaxHTField" minOccurs="0"/>
                <xsd:element ref="ns2: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558e5-9557-49e3-83c8-99a540d19c15" elementFormDefault="qualified">
    <xsd:import namespace="http://schemas.microsoft.com/office/2006/documentManagement/types"/>
    <xsd:import namespace="http://schemas.microsoft.com/office/infopath/2007/PartnerControls"/>
    <xsd:element name="Dokumenttyp" ma:index="2" nillable="true" ma:displayName="Dokumenttyp" ma:format="Dropdown" ma:internalName="Dokumenttyp">
      <xsd:simpleType>
        <xsd:restriction base="dms:Choice">
          <xsd:enumeration value="Arbetsdokument"/>
          <xsd:enumeration value="Arkitektur"/>
          <xsd:enumeration value="Förstudie/Utredning"/>
          <xsd:enumeration value="Kommunikation"/>
          <xsd:enumeration value="Styrdokument"/>
          <xsd:enumeration value="Systemdokumentation"/>
          <xsd:enumeration value="Utbildningar"/>
          <xsd:enumeration value="Verksamhetsanalys"/>
        </xsd:restriction>
      </xsd:simpleType>
    </xsd:element>
    <xsd:element name="System" ma:index="3" nillable="true" ma:displayName="System" ma:format="Dropdown" ma:internalName="System">
      <xsd:simpleType>
        <xsd:restriction base="dms:Choice">
          <xsd:enumeration value="ALF"/>
          <xsd:enumeration value="Aster"/>
          <xsd:enumeration value="Atlas"/>
          <xsd:enumeration value="BLIS"/>
          <xsd:enumeration value="Duvan"/>
          <xsd:enumeration value="Ekorren"/>
          <xsd:enumeration value="E-handläggning"/>
          <xsd:enumeration value="En väg in"/>
          <xsd:enumeration value="Ester"/>
          <xsd:enumeration value="FLIT"/>
          <xsd:enumeration value="Globen"/>
          <xsd:enumeration value="Jorden"/>
          <xsd:enumeration value="Mina sidor"/>
          <xsd:enumeration value="PULF"/>
        </xsd:restriction>
      </xsd:simpleType>
    </xsd:element>
    <xsd:element name="Programnamn" ma:index="4" ma:displayName="Programnamn" ma:default="ProCAP" ma:internalName="Programnamn" ma:readOnly="false">
      <xsd:simpleType>
        <xsd:restriction base="dms:Text">
          <xsd:maxLength value="255"/>
        </xsd:restriction>
      </xsd:simpleType>
    </xsd:element>
    <xsd:element name="Projekt" ma:index="5" nillable="true" ma:displayName="Projekt" ma:internalName="Projekt" ma:readOnly="false">
      <xsd:simpleType>
        <xsd:restriction base="dms:Text">
          <xsd:maxLength value="255"/>
        </xsd:restriction>
      </xsd:simpleType>
    </xsd:element>
    <xsd:element name="Delprojekt" ma:index="6" nillable="true" ma:displayName="Delprojekt" ma:internalName="Delprojekt" ma:readOnly="false">
      <xsd:simpleType>
        <xsd:restriction base="dms:Text">
          <xsd:maxLength value="255"/>
        </xsd:restriction>
      </xsd:simpleType>
    </xsd:element>
    <xsd:element name="Sprint" ma:index="7" nillable="true" ma:displayName="Sprint" ma:internalName="Sprint">
      <xsd:simpleType>
        <xsd:restriction base="dms:Text">
          <xsd:maxLength value="7"/>
        </xsd:restriction>
      </xsd:simpleType>
    </xsd:element>
    <xsd:element name="TaxCatchAll" ma:index="14" nillable="true" ma:displayName="Taxonomy Catch All Column" ma:description="" ma:hidden="true" ma:list="{4cd1598d-14cc-4e53-b855-dcf36e2f3cf5}" ma:internalName="TaxCatchAll" ma:showField="CatchAllData"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cd1598d-14cc-4e53-b855-dcf36e2f3cf5}" ma:internalName="TaxCatchAllLabel" ma:readOnly="true" ma:showField="CatchAllDataLabel"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gna taggar"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Nr" ma:index="22" nillable="true" ma:displayName="Nr" ma:internalName="N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AdministrativProcessNote" ma:index="10"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element name="SamytorVerksamhetsgrenNote" ma:index="17"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78377-E8FF-496E-8B1F-33A2EB909C4C}">
  <ds:schemaRefs>
    <ds:schemaRef ds:uri="http://www.w3.org/XML/1998/namespace"/>
    <ds:schemaRef ds:uri="ef6558e5-9557-49e3-83c8-99a540d19c15"/>
    <ds:schemaRef ds:uri="http://schemas.microsoft.com/office/2006/documentManagement/types"/>
    <ds:schemaRef ds:uri="http://purl.org/dc/terms/"/>
    <ds:schemaRef ds:uri="fd3945dd-9942-4675-a2aa-ba29bd987a6d"/>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62856D-F1DB-4F03-BE96-F05FB956C550}">
  <ds:schemaRefs>
    <ds:schemaRef ds:uri="http://schemas.microsoft.com/office/2006/metadata/customXsn"/>
  </ds:schemaRefs>
</ds:datastoreItem>
</file>

<file path=customXml/itemProps3.xml><?xml version="1.0" encoding="utf-8"?>
<ds:datastoreItem xmlns:ds="http://schemas.openxmlformats.org/officeDocument/2006/customXml" ds:itemID="{6F08051C-56A6-4B47-ADF2-7944693BE070}">
  <ds:schemaRefs>
    <ds:schemaRef ds:uri="http://schemas.microsoft.com/sharepoint/v3/contenttype/forms"/>
  </ds:schemaRefs>
</ds:datastoreItem>
</file>

<file path=customXml/itemProps4.xml><?xml version="1.0" encoding="utf-8"?>
<ds:datastoreItem xmlns:ds="http://schemas.openxmlformats.org/officeDocument/2006/customXml" ds:itemID="{6906254B-F92D-4245-A232-72DC860CC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558e5-9557-49e3-83c8-99a540d19c15"/>
    <ds:schemaRef ds:uri="fd3945dd-9942-4675-a2aa-ba29bd987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Budgetmall - Projektstöd (Strategisk plan 2023-2027)</dc:title>
  <dc:creator>Jordbruksverket@jordbruksverket.se</dc:creator>
  <cp:lastModifiedBy>Jan Holgersson</cp:lastModifiedBy>
  <cp:lastPrinted>2019-02-20T09:33:31Z</cp:lastPrinted>
  <dcterms:created xsi:type="dcterms:W3CDTF">2014-05-19T09:12:46Z</dcterms:created>
  <dcterms:modified xsi:type="dcterms:W3CDTF">2024-03-04T13:36:45Z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0x010100B0CCC9E26D784D6F908E1908163634B6004FB6D3065D9E2E45BB2D59BA3FCFD0A400B0A6A12FCAFFBA4FA19CD0F4FE360C0C</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